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sorg-my.sharepoint.com/personal/lbarnett_ans_org/Documents/Desktop/"/>
    </mc:Choice>
  </mc:AlternateContent>
  <xr:revisionPtr revIDLastSave="0" documentId="8_{DA04D9C0-3F41-427A-A550-6C41351C8A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Meeting Budget Template" sheetId="1" r:id="rId1"/>
  </sheets>
  <definedNames>
    <definedName name="_xlnm.Print_Area" localSheetId="0">' Meeting Budget Template'!$A$1:$F$111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E45" i="1"/>
  <c r="E29" i="1"/>
  <c r="E62" i="1"/>
  <c r="E63" i="1"/>
  <c r="E64" i="1"/>
  <c r="E65" i="1"/>
  <c r="E61" i="1"/>
  <c r="E7" i="1"/>
  <c r="E8" i="1"/>
  <c r="E9" i="1"/>
  <c r="D27" i="1"/>
  <c r="E87" i="1"/>
  <c r="E81" i="1" l="1"/>
  <c r="E71" i="1"/>
  <c r="E59" i="1"/>
  <c r="E49" i="1"/>
  <c r="E21" i="1"/>
  <c r="E20" i="1"/>
  <c r="E19" i="1"/>
  <c r="E18" i="1"/>
  <c r="E15" i="1"/>
  <c r="E14" i="1"/>
  <c r="E13" i="1"/>
  <c r="E12" i="1"/>
  <c r="E11" i="1"/>
  <c r="E10" i="1"/>
  <c r="E26" i="1"/>
  <c r="E25" i="1"/>
  <c r="E24" i="1"/>
  <c r="E23" i="1"/>
  <c r="E22" i="1"/>
  <c r="E6" i="1" l="1"/>
  <c r="E33" i="1"/>
  <c r="E32" i="1"/>
  <c r="E31" i="1"/>
  <c r="E30" i="1"/>
  <c r="E27" i="1" l="1"/>
  <c r="E34" i="1"/>
  <c r="E36" i="1" l="1"/>
  <c r="E95" i="1" l="1"/>
  <c r="E84" i="1"/>
  <c r="E91" i="1" s="1"/>
  <c r="E93" i="1" s="1"/>
  <c r="E94" i="1" l="1"/>
  <c r="E96" i="1" l="1"/>
  <c r="E97" i="1" l="1"/>
  <c r="E99" i="1" s="1"/>
  <c r="E100" i="1" l="1"/>
  <c r="E101" i="1" s="1"/>
</calcChain>
</file>

<file path=xl/sharedStrings.xml><?xml version="1.0" encoding="utf-8"?>
<sst xmlns="http://schemas.openxmlformats.org/spreadsheetml/2006/main" count="144" uniqueCount="132">
  <si>
    <t>Breakfast</t>
  </si>
  <si>
    <t>Quantity</t>
  </si>
  <si>
    <t>Registration</t>
  </si>
  <si>
    <t xml:space="preserve">Revenue Total   </t>
  </si>
  <si>
    <t>Fee</t>
  </si>
  <si>
    <t>Amount</t>
  </si>
  <si>
    <t>Total</t>
  </si>
  <si>
    <t xml:space="preserve">REVENUE  </t>
  </si>
  <si>
    <t>EXPENSES</t>
  </si>
  <si>
    <t>Member Early</t>
  </si>
  <si>
    <t>Member Late</t>
  </si>
  <si>
    <t>Non Member Early</t>
  </si>
  <si>
    <t>Non Member Late</t>
  </si>
  <si>
    <t>Young Member Early</t>
  </si>
  <si>
    <t>Young Member Late</t>
  </si>
  <si>
    <t>One Day Member Early</t>
  </si>
  <si>
    <t>One Day Member Late</t>
  </si>
  <si>
    <t>One Day Non-Member Early</t>
  </si>
  <si>
    <t>One Day Non- Member Late</t>
  </si>
  <si>
    <t>Student Early</t>
  </si>
  <si>
    <t>Student Late</t>
  </si>
  <si>
    <t>Emeritus Early</t>
  </si>
  <si>
    <t>Emeritus Late</t>
  </si>
  <si>
    <t>Other:</t>
  </si>
  <si>
    <t>Tours:</t>
  </si>
  <si>
    <t xml:space="preserve">Other </t>
  </si>
  <si>
    <t>Other</t>
  </si>
  <si>
    <t>TOTAL REGISTRATION</t>
  </si>
  <si>
    <t>Exhibit Revenue</t>
  </si>
  <si>
    <t>Contributions</t>
  </si>
  <si>
    <t>Grants</t>
  </si>
  <si>
    <t>Other Revenue</t>
  </si>
  <si>
    <t>NOTES</t>
  </si>
  <si>
    <t>Meeting Flyers/Notices</t>
  </si>
  <si>
    <t>Call for Papers</t>
  </si>
  <si>
    <t>Signs and Posters</t>
  </si>
  <si>
    <t>Tickets and Badges</t>
  </si>
  <si>
    <t>Meeting Website</t>
  </si>
  <si>
    <t>COST</t>
  </si>
  <si>
    <t>Administration</t>
  </si>
  <si>
    <t>Program Printing</t>
  </si>
  <si>
    <t>USB cost per unit</t>
  </si>
  <si>
    <t>Proceedings / Abstract Book</t>
  </si>
  <si>
    <t>Journal Costs</t>
  </si>
  <si>
    <t>Distribution Costs</t>
  </si>
  <si>
    <t>Sub-Total</t>
  </si>
  <si>
    <t>Publications</t>
  </si>
  <si>
    <t># people or days</t>
  </si>
  <si>
    <t>Cost per person or day</t>
  </si>
  <si>
    <t>Total Cost</t>
  </si>
  <si>
    <t>Lunch</t>
  </si>
  <si>
    <t>Banquet</t>
  </si>
  <si>
    <t>Technical Tours</t>
  </si>
  <si>
    <t>Special Events</t>
  </si>
  <si>
    <t>SUB-TOTAL</t>
  </si>
  <si>
    <t>Audio Visual</t>
  </si>
  <si>
    <t>Contracted Services</t>
  </si>
  <si>
    <t>Registration Packet</t>
  </si>
  <si>
    <t>Awards/Certificates</t>
  </si>
  <si>
    <t>Credit Card Services &amp; Fees</t>
  </si>
  <si>
    <t>Speaker Fees</t>
  </si>
  <si>
    <t>Speaker Travel</t>
  </si>
  <si>
    <t>#</t>
  </si>
  <si>
    <t>Other Expenses</t>
  </si>
  <si>
    <t>Total Meeting  Revenue</t>
  </si>
  <si>
    <t>Total Meeting Expenses</t>
  </si>
  <si>
    <t>Total Excess</t>
  </si>
  <si>
    <t>Division</t>
  </si>
  <si>
    <t>ANS</t>
  </si>
  <si>
    <t>Summary</t>
  </si>
  <si>
    <t>TOTAL EXPENSES</t>
  </si>
  <si>
    <t>Registration Fees Include:</t>
  </si>
  <si>
    <t>Full Registration</t>
  </si>
  <si>
    <t>One-Day Registration</t>
  </si>
  <si>
    <t>Spouse / Guest Registration</t>
  </si>
  <si>
    <t>NAME OF MEETING:</t>
  </si>
  <si>
    <t>Date of Meeting:</t>
  </si>
  <si>
    <t>Date Budget Created:</t>
  </si>
  <si>
    <t>Workshop Fee</t>
  </si>
  <si>
    <t>On-Site Staff Travel</t>
  </si>
  <si>
    <t xml:space="preserve">Proceedings Preparation </t>
  </si>
  <si>
    <t>Registration Processing</t>
  </si>
  <si>
    <t>Staff Labor</t>
  </si>
  <si>
    <t>Ground Transportation (Tours)</t>
  </si>
  <si>
    <t>Photographer</t>
  </si>
  <si>
    <t>Decorator / Posters Boards</t>
  </si>
  <si>
    <t>Committee Expenses</t>
  </si>
  <si>
    <t>Shipping Charges</t>
  </si>
  <si>
    <t xml:space="preserve">Coffee Breaks - AM </t>
  </si>
  <si>
    <t>Coffee Breaks - PM</t>
  </si>
  <si>
    <t>Off Site Reception</t>
  </si>
  <si>
    <t>Budget Approval:</t>
  </si>
  <si>
    <t>Location:   City, State, Hotel</t>
  </si>
  <si>
    <t>Paper Submission and Review Process</t>
  </si>
  <si>
    <t>Contingency</t>
  </si>
  <si>
    <t>Total Other Registration</t>
  </si>
  <si>
    <t>Nuclear News Advertising</t>
  </si>
  <si>
    <t>Hotel Reception</t>
  </si>
  <si>
    <t>Meeting Space Rental</t>
  </si>
  <si>
    <t>Electrical</t>
  </si>
  <si>
    <t>Wi-Fi (Internet)</t>
  </si>
  <si>
    <t>$100 more than early</t>
  </si>
  <si>
    <t>$200 more than member</t>
  </si>
  <si>
    <t>$100 less than member</t>
  </si>
  <si>
    <t>Recent Grad Early</t>
  </si>
  <si>
    <t>Same as Young Member</t>
  </si>
  <si>
    <t>Must be equal to or more than cost per person (including meals, and give-aways)</t>
  </si>
  <si>
    <t>$100 more than student rate</t>
  </si>
  <si>
    <t>55% of member rate</t>
  </si>
  <si>
    <t>55% of non-member rate</t>
  </si>
  <si>
    <t>Recent Grad Late</t>
  </si>
  <si>
    <t>Other: (tickets)</t>
  </si>
  <si>
    <t>All conference materials and meals (list any exceptions)</t>
  </si>
  <si>
    <t>All conference materials and meals provided on that day (list any exceptions)</t>
  </si>
  <si>
    <t>Other ticketed items</t>
  </si>
  <si>
    <t>N/C</t>
  </si>
  <si>
    <t>Licensing Fee and cost per person form provider</t>
  </si>
  <si>
    <t>Estimated number of hours at a cost of $40.00 will be provided.   You will charged up to that amount for actual hours billed.</t>
  </si>
  <si>
    <t>Cost of badge holders/tickets/ribbons</t>
  </si>
  <si>
    <t>Included in staff labor</t>
  </si>
  <si>
    <t>Included in Staff Labor</t>
  </si>
  <si>
    <r>
      <t>See below to breakout the registration fee category</t>
    </r>
    <r>
      <rPr>
        <sz val="10"/>
        <color rgb="FFFF0000"/>
        <rFont val="Arial"/>
        <family val="2"/>
      </rPr>
      <t>*</t>
    </r>
  </si>
  <si>
    <r>
      <t>See below to breakout the number of receipients and number of nights</t>
    </r>
    <r>
      <rPr>
        <sz val="10"/>
        <color rgb="FFFF0000"/>
        <rFont val="Arial"/>
        <family val="2"/>
      </rPr>
      <t>*</t>
    </r>
  </si>
  <si>
    <r>
      <rPr>
        <sz val="10"/>
        <color rgb="FFFF0000"/>
        <rFont val="Arial"/>
        <family val="2"/>
      </rPr>
      <t>*</t>
    </r>
    <r>
      <rPr>
        <sz val="10"/>
        <color rgb="FF000000"/>
        <rFont val="Arial"/>
        <family val="2"/>
      </rPr>
      <t>Complimentary Registration Provided:  (List all that will be provided to match expense above)</t>
    </r>
  </si>
  <si>
    <r>
      <rPr>
        <sz val="10"/>
        <color rgb="FFFF0000"/>
        <rFont val="Arial"/>
        <family val="2"/>
      </rPr>
      <t>*</t>
    </r>
    <r>
      <rPr>
        <sz val="10"/>
        <color rgb="FF000000"/>
        <rFont val="Arial"/>
        <family val="2"/>
      </rPr>
      <t>Complimentary Hotel Rooms: (List recipient and number of nights)</t>
    </r>
  </si>
  <si>
    <t>1 or 2 ANS Staff on-site, includes airfare, hotel, meals not provided at conference, misc.</t>
  </si>
  <si>
    <t>Number of Comp'd Hotel Rooms*</t>
  </si>
  <si>
    <t>Number of Comp'd Registrations*</t>
  </si>
  <si>
    <t>15% net after all expenses</t>
  </si>
  <si>
    <t>10% of total expenses</t>
  </si>
  <si>
    <t xml:space="preserve"> Included in Staff Labor </t>
  </si>
  <si>
    <t xml:space="preserve">Included in Staff Labor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</si>
</sst>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10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2"/>
      <color rgb="FF000000"/>
      <name val="Helvetica Neue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3398DD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/>
    <xf numFmtId="41" fontId="1" fillId="0" borderId="1" xfId="0" applyNumberFormat="1" applyFont="1" applyBorder="1"/>
    <xf numFmtId="0" fontId="3" fillId="0" borderId="1" xfId="0" applyFont="1" applyBorder="1"/>
    <xf numFmtId="41" fontId="3" fillId="0" borderId="2" xfId="0" applyNumberFormat="1" applyFont="1" applyBorder="1"/>
    <xf numFmtId="41" fontId="3" fillId="0" borderId="1" xfId="0" applyNumberFormat="1" applyFont="1" applyBorder="1"/>
    <xf numFmtId="0" fontId="1" fillId="0" borderId="1" xfId="0" applyFont="1" applyBorder="1" applyAlignment="1"/>
    <xf numFmtId="41" fontId="3" fillId="0" borderId="6" xfId="0" applyNumberFormat="1" applyFont="1" applyBorder="1"/>
    <xf numFmtId="0" fontId="1" fillId="0" borderId="0" xfId="0" applyFont="1" applyBorder="1" applyAlignment="1"/>
    <xf numFmtId="0" fontId="1" fillId="0" borderId="0" xfId="0" applyFont="1" applyBorder="1"/>
    <xf numFmtId="41" fontId="1" fillId="0" borderId="0" xfId="0" applyNumberFormat="1" applyFont="1" applyBorder="1" applyAlignment="1"/>
    <xf numFmtId="0" fontId="1" fillId="0" borderId="0" xfId="0" applyFont="1"/>
    <xf numFmtId="41" fontId="1" fillId="0" borderId="0" xfId="0" applyNumberFormat="1" applyFont="1" applyAlignment="1"/>
    <xf numFmtId="0" fontId="2" fillId="2" borderId="1" xfId="0" applyFont="1" applyFill="1" applyBorder="1" applyAlignment="1"/>
    <xf numFmtId="0" fontId="2" fillId="2" borderId="1" xfId="0" applyFont="1" applyFill="1" applyBorder="1"/>
    <xf numFmtId="41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 textRotation="90"/>
    </xf>
    <xf numFmtId="0" fontId="1" fillId="0" borderId="4" xfId="0" applyFont="1" applyBorder="1" applyAlignment="1">
      <alignment horizontal="left"/>
    </xf>
    <xf numFmtId="0" fontId="2" fillId="2" borderId="0" xfId="0" applyFont="1" applyFill="1" applyBorder="1" applyAlignment="1"/>
    <xf numFmtId="41" fontId="1" fillId="0" borderId="1" xfId="0" applyNumberFormat="1" applyFont="1" applyBorder="1" applyAlignment="1"/>
    <xf numFmtId="0" fontId="1" fillId="0" borderId="1" xfId="0" applyFont="1" applyFill="1" applyBorder="1"/>
    <xf numFmtId="0" fontId="1" fillId="3" borderId="1" xfId="0" applyFont="1" applyFill="1" applyBorder="1" applyAlignment="1"/>
    <xf numFmtId="41" fontId="1" fillId="0" borderId="1" xfId="0" applyNumberFormat="1" applyFont="1" applyBorder="1" applyAlignment="1">
      <alignment wrapText="1"/>
    </xf>
    <xf numFmtId="0" fontId="3" fillId="0" borderId="1" xfId="0" applyFont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41" fontId="3" fillId="0" borderId="1" xfId="0" applyNumberFormat="1" applyFont="1" applyBorder="1" applyAlignment="1"/>
    <xf numFmtId="0" fontId="3" fillId="0" borderId="15" xfId="0" applyFont="1" applyBorder="1"/>
    <xf numFmtId="0" fontId="3" fillId="0" borderId="15" xfId="0" applyFont="1" applyBorder="1" applyAlignment="1"/>
    <xf numFmtId="41" fontId="3" fillId="0" borderId="15" xfId="0" applyNumberFormat="1" applyFont="1" applyBorder="1" applyAlignment="1"/>
    <xf numFmtId="0" fontId="1" fillId="0" borderId="16" xfId="0" applyFont="1" applyBorder="1" applyAlignment="1"/>
    <xf numFmtId="41" fontId="1" fillId="0" borderId="16" xfId="0" applyNumberFormat="1" applyFont="1" applyBorder="1" applyAlignment="1"/>
    <xf numFmtId="0" fontId="1" fillId="3" borderId="2" xfId="0" applyFont="1" applyFill="1" applyBorder="1"/>
    <xf numFmtId="41" fontId="1" fillId="3" borderId="4" xfId="0" applyNumberFormat="1" applyFont="1" applyFill="1" applyBorder="1" applyAlignment="1"/>
    <xf numFmtId="41" fontId="2" fillId="2" borderId="1" xfId="0" applyNumberFormat="1" applyFont="1" applyFill="1" applyBorder="1" applyAlignment="1"/>
    <xf numFmtId="10" fontId="1" fillId="0" borderId="1" xfId="0" applyNumberFormat="1" applyFont="1" applyBorder="1" applyAlignment="1"/>
    <xf numFmtId="0" fontId="1" fillId="0" borderId="15" xfId="0" applyFont="1" applyBorder="1" applyAlignment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41" fontId="1" fillId="3" borderId="1" xfId="0" applyNumberFormat="1" applyFont="1" applyFill="1" applyBorder="1" applyAlignment="1"/>
    <xf numFmtId="41" fontId="6" fillId="0" borderId="1" xfId="0" applyNumberFormat="1" applyFont="1" applyBorder="1" applyAlignment="1"/>
    <xf numFmtId="41" fontId="6" fillId="0" borderId="1" xfId="0" applyNumberFormat="1" applyFont="1" applyBorder="1"/>
    <xf numFmtId="0" fontId="7" fillId="0" borderId="0" xfId="0" applyFont="1" applyAlignment="1"/>
    <xf numFmtId="3" fontId="2" fillId="2" borderId="2" xfId="0" applyNumberFormat="1" applyFont="1" applyFill="1" applyBorder="1"/>
    <xf numFmtId="3" fontId="1" fillId="0" borderId="2" xfId="0" applyNumberFormat="1" applyFont="1" applyBorder="1"/>
    <xf numFmtId="3" fontId="3" fillId="0" borderId="2" xfId="0" applyNumberFormat="1" applyFont="1" applyBorder="1"/>
    <xf numFmtId="3" fontId="3" fillId="0" borderId="12" xfId="0" applyNumberFormat="1" applyFont="1" applyBorder="1"/>
    <xf numFmtId="3" fontId="1" fillId="0" borderId="0" xfId="0" applyNumberFormat="1" applyFont="1" applyBorder="1" applyAlignment="1"/>
    <xf numFmtId="3" fontId="1" fillId="0" borderId="1" xfId="0" applyNumberFormat="1" applyFont="1" applyBorder="1" applyAlignment="1"/>
    <xf numFmtId="3" fontId="6" fillId="0" borderId="1" xfId="0" applyNumberFormat="1" applyFont="1" applyBorder="1" applyAlignment="1"/>
    <xf numFmtId="3" fontId="3" fillId="0" borderId="1" xfId="0" applyNumberFormat="1" applyFont="1" applyFill="1" applyBorder="1" applyAlignment="1"/>
    <xf numFmtId="3" fontId="1" fillId="3" borderId="3" xfId="0" applyNumberFormat="1" applyFont="1" applyFill="1" applyBorder="1" applyAlignment="1"/>
    <xf numFmtId="3" fontId="4" fillId="3" borderId="1" xfId="0" applyNumberFormat="1" applyFont="1" applyFill="1" applyBorder="1" applyAlignment="1"/>
    <xf numFmtId="3" fontId="3" fillId="0" borderId="15" xfId="0" applyNumberFormat="1" applyFont="1" applyBorder="1" applyAlignment="1"/>
    <xf numFmtId="3" fontId="1" fillId="0" borderId="16" xfId="0" applyNumberFormat="1" applyFont="1" applyBorder="1" applyAlignment="1"/>
    <xf numFmtId="3" fontId="3" fillId="0" borderId="1" xfId="0" applyNumberFormat="1" applyFont="1" applyBorder="1" applyAlignment="1"/>
    <xf numFmtId="3" fontId="3" fillId="3" borderId="3" xfId="0" applyNumberFormat="1" applyFont="1" applyFill="1" applyBorder="1" applyAlignment="1"/>
    <xf numFmtId="3" fontId="1" fillId="0" borderId="0" xfId="0" applyNumberFormat="1" applyFont="1" applyAlignment="1"/>
    <xf numFmtId="164" fontId="1" fillId="0" borderId="1" xfId="0" applyNumberFormat="1" applyFont="1" applyBorder="1" applyAlignment="1"/>
    <xf numFmtId="3" fontId="1" fillId="0" borderId="4" xfId="0" applyNumberFormat="1" applyFont="1" applyBorder="1" applyAlignment="1"/>
    <xf numFmtId="3" fontId="1" fillId="3" borderId="4" xfId="0" applyNumberFormat="1" applyFont="1" applyFill="1" applyBorder="1" applyAlignment="1"/>
    <xf numFmtId="0" fontId="3" fillId="3" borderId="17" xfId="0" applyFont="1" applyFill="1" applyBorder="1"/>
    <xf numFmtId="0" fontId="1" fillId="3" borderId="13" xfId="0" applyFont="1" applyFill="1" applyBorder="1" applyAlignment="1"/>
    <xf numFmtId="0" fontId="3" fillId="0" borderId="1" xfId="0" applyFont="1" applyBorder="1" applyAlignment="1">
      <alignment horizontal="left"/>
    </xf>
    <xf numFmtId="0" fontId="1" fillId="3" borderId="1" xfId="0" applyFont="1" applyFill="1" applyBorder="1"/>
    <xf numFmtId="41" fontId="3" fillId="0" borderId="18" xfId="0" applyNumberFormat="1" applyFont="1" applyBorder="1"/>
    <xf numFmtId="0" fontId="1" fillId="0" borderId="1" xfId="0" applyFont="1" applyBorder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3" fontId="8" fillId="0" borderId="1" xfId="0" applyNumberFormat="1" applyFont="1" applyBorder="1" applyAlignment="1"/>
    <xf numFmtId="0" fontId="1" fillId="0" borderId="4" xfId="0" applyFont="1" applyBorder="1" applyAlignment="1">
      <alignment horizontal="left"/>
    </xf>
    <xf numFmtId="0" fontId="1" fillId="0" borderId="16" xfId="0" applyFont="1" applyFill="1" applyBorder="1"/>
    <xf numFmtId="3" fontId="1" fillId="0" borderId="0" xfId="0" applyNumberFormat="1" applyFont="1" applyBorder="1"/>
    <xf numFmtId="41" fontId="9" fillId="0" borderId="1" xfId="0" applyNumberFormat="1" applyFont="1" applyBorder="1" applyAlignment="1">
      <alignment wrapText="1"/>
    </xf>
    <xf numFmtId="41" fontId="9" fillId="0" borderId="1" xfId="0" applyNumberFormat="1" applyFont="1" applyBorder="1"/>
    <xf numFmtId="0" fontId="1" fillId="0" borderId="15" xfId="0" applyFont="1" applyBorder="1"/>
    <xf numFmtId="3" fontId="1" fillId="0" borderId="15" xfId="0" applyNumberFormat="1" applyFont="1" applyBorder="1" applyAlignment="1"/>
    <xf numFmtId="9" fontId="3" fillId="0" borderId="1" xfId="0" applyNumberFormat="1" applyFont="1" applyBorder="1" applyAlignment="1"/>
    <xf numFmtId="3" fontId="3" fillId="0" borderId="4" xfId="0" applyNumberFormat="1" applyFont="1" applyBorder="1" applyAlignment="1"/>
    <xf numFmtId="3" fontId="3" fillId="0" borderId="1" xfId="0" applyNumberFormat="1" applyFont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wrapText="1"/>
    </xf>
    <xf numFmtId="0" fontId="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 textRotation="90"/>
    </xf>
    <xf numFmtId="0" fontId="5" fillId="3" borderId="5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3" borderId="2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76"/>
  <sheetViews>
    <sheetView tabSelected="1" workbookViewId="0">
      <selection activeCell="F44" sqref="F44"/>
    </sheetView>
  </sheetViews>
  <sheetFormatPr defaultColWidth="14.44140625" defaultRowHeight="13.2"/>
  <cols>
    <col min="1" max="1" width="7.33203125" style="1" customWidth="1"/>
    <col min="2" max="2" width="27.88671875" style="1" bestFit="1" customWidth="1"/>
    <col min="3" max="4" width="8.6640625" style="1" customWidth="1"/>
    <col min="5" max="5" width="10.6640625" style="62" customWidth="1"/>
    <col min="6" max="6" width="41.44140625" style="13" customWidth="1"/>
    <col min="7" max="7" width="43.109375" style="72" customWidth="1"/>
    <col min="8" max="8" width="43.109375" style="1" customWidth="1"/>
    <col min="9" max="10" width="8.6640625" style="1" customWidth="1"/>
    <col min="11" max="16384" width="14.44140625" style="1"/>
  </cols>
  <sheetData>
    <row r="1" spans="1:6">
      <c r="A1" s="91" t="s">
        <v>75</v>
      </c>
      <c r="B1" s="92"/>
      <c r="C1" s="92"/>
      <c r="D1" s="92"/>
      <c r="E1" s="92"/>
      <c r="F1" s="93"/>
    </row>
    <row r="2" spans="1:6">
      <c r="A2" s="91" t="s">
        <v>76</v>
      </c>
      <c r="B2" s="92"/>
      <c r="C2" s="92"/>
      <c r="D2" s="92"/>
      <c r="E2" s="92"/>
      <c r="F2" s="93"/>
    </row>
    <row r="3" spans="1:6">
      <c r="A3" s="91" t="s">
        <v>92</v>
      </c>
      <c r="B3" s="92"/>
      <c r="C3" s="92"/>
      <c r="D3" s="92"/>
      <c r="E3" s="92"/>
      <c r="F3" s="93"/>
    </row>
    <row r="4" spans="1:6">
      <c r="A4" s="91" t="s">
        <v>77</v>
      </c>
      <c r="B4" s="92"/>
      <c r="C4" s="92"/>
      <c r="D4" s="93"/>
      <c r="E4" s="91" t="s">
        <v>91</v>
      </c>
      <c r="F4" s="93"/>
    </row>
    <row r="5" spans="1:6">
      <c r="A5" s="113" t="s">
        <v>7</v>
      </c>
      <c r="B5" s="114"/>
      <c r="C5" s="14" t="s">
        <v>4</v>
      </c>
      <c r="D5" s="15" t="s">
        <v>1</v>
      </c>
      <c r="E5" s="48" t="s">
        <v>6</v>
      </c>
      <c r="F5" s="16"/>
    </row>
    <row r="6" spans="1:6">
      <c r="A6" s="101" t="s">
        <v>2</v>
      </c>
      <c r="B6" s="19" t="s">
        <v>9</v>
      </c>
      <c r="C6" s="3">
        <v>950</v>
      </c>
      <c r="D6" s="3"/>
      <c r="E6" s="49">
        <f>C6*D6</f>
        <v>0</v>
      </c>
      <c r="F6" s="80"/>
    </row>
    <row r="7" spans="1:6">
      <c r="A7" s="101"/>
      <c r="B7" s="19" t="s">
        <v>10</v>
      </c>
      <c r="C7" s="3">
        <v>1050</v>
      </c>
      <c r="D7" s="13"/>
      <c r="E7" s="49">
        <f t="shared" ref="E7:E9" si="0">C7*D7</f>
        <v>0</v>
      </c>
      <c r="F7" s="80" t="s">
        <v>101</v>
      </c>
    </row>
    <row r="8" spans="1:6">
      <c r="A8" s="101"/>
      <c r="B8" s="19" t="s">
        <v>11</v>
      </c>
      <c r="C8" s="3">
        <v>1150</v>
      </c>
      <c r="D8" s="3"/>
      <c r="E8" s="49">
        <f t="shared" si="0"/>
        <v>0</v>
      </c>
      <c r="F8" s="80" t="s">
        <v>102</v>
      </c>
    </row>
    <row r="9" spans="1:6">
      <c r="A9" s="101"/>
      <c r="B9" s="19" t="s">
        <v>12</v>
      </c>
      <c r="C9" s="3">
        <v>1250</v>
      </c>
      <c r="D9" s="3"/>
      <c r="E9" s="49">
        <f t="shared" si="0"/>
        <v>0</v>
      </c>
      <c r="F9" s="80"/>
    </row>
    <row r="10" spans="1:6">
      <c r="A10" s="101"/>
      <c r="B10" s="19" t="s">
        <v>13</v>
      </c>
      <c r="C10" s="3">
        <v>850</v>
      </c>
      <c r="D10" s="3"/>
      <c r="E10" s="49">
        <f t="shared" ref="E10:E21" si="1">C10*D10</f>
        <v>0</v>
      </c>
      <c r="F10" s="79" t="s">
        <v>103</v>
      </c>
    </row>
    <row r="11" spans="1:6">
      <c r="A11" s="101"/>
      <c r="B11" s="19" t="s">
        <v>14</v>
      </c>
      <c r="C11" s="3">
        <v>950</v>
      </c>
      <c r="D11" s="3"/>
      <c r="E11" s="49">
        <f t="shared" si="1"/>
        <v>0</v>
      </c>
      <c r="F11" s="80"/>
    </row>
    <row r="12" spans="1:6">
      <c r="A12" s="101"/>
      <c r="B12" s="19" t="s">
        <v>15</v>
      </c>
      <c r="C12" s="3"/>
      <c r="D12" s="3"/>
      <c r="E12" s="49">
        <f t="shared" si="1"/>
        <v>0</v>
      </c>
      <c r="F12" s="80" t="s">
        <v>108</v>
      </c>
    </row>
    <row r="13" spans="1:6">
      <c r="A13" s="101"/>
      <c r="B13" s="19" t="s">
        <v>16</v>
      </c>
      <c r="C13" s="3"/>
      <c r="D13" s="3"/>
      <c r="E13" s="49">
        <f t="shared" si="1"/>
        <v>0</v>
      </c>
      <c r="F13" s="80"/>
    </row>
    <row r="14" spans="1:6">
      <c r="A14" s="101"/>
      <c r="B14" s="19" t="s">
        <v>17</v>
      </c>
      <c r="C14" s="3"/>
      <c r="D14" s="3"/>
      <c r="E14" s="49">
        <f t="shared" si="1"/>
        <v>0</v>
      </c>
      <c r="F14" s="80" t="s">
        <v>109</v>
      </c>
    </row>
    <row r="15" spans="1:6">
      <c r="A15" s="101"/>
      <c r="B15" s="19" t="s">
        <v>18</v>
      </c>
      <c r="C15" s="3"/>
      <c r="D15" s="3"/>
      <c r="E15" s="49">
        <f t="shared" si="1"/>
        <v>0</v>
      </c>
      <c r="F15" s="7"/>
    </row>
    <row r="16" spans="1:6">
      <c r="A16" s="101"/>
      <c r="B16" s="76" t="s">
        <v>104</v>
      </c>
      <c r="C16" s="3">
        <v>850</v>
      </c>
      <c r="D16" s="3"/>
      <c r="E16" s="49"/>
      <c r="F16" s="80" t="s">
        <v>105</v>
      </c>
    </row>
    <row r="17" spans="1:6">
      <c r="A17" s="101"/>
      <c r="B17" s="76" t="s">
        <v>110</v>
      </c>
      <c r="C17" s="3">
        <v>950</v>
      </c>
      <c r="D17" s="3"/>
      <c r="E17" s="49"/>
      <c r="F17" s="80"/>
    </row>
    <row r="18" spans="1:6" ht="26.4">
      <c r="A18" s="101"/>
      <c r="B18" s="19" t="s">
        <v>19</v>
      </c>
      <c r="C18" s="3">
        <v>450</v>
      </c>
      <c r="D18" s="3"/>
      <c r="E18" s="49">
        <f t="shared" si="1"/>
        <v>0</v>
      </c>
      <c r="F18" s="79" t="s">
        <v>106</v>
      </c>
    </row>
    <row r="19" spans="1:6">
      <c r="A19" s="101"/>
      <c r="B19" s="19" t="s">
        <v>20</v>
      </c>
      <c r="C19" s="3">
        <v>550</v>
      </c>
      <c r="D19" s="3"/>
      <c r="E19" s="49">
        <f t="shared" si="1"/>
        <v>0</v>
      </c>
      <c r="F19" s="80"/>
    </row>
    <row r="20" spans="1:6">
      <c r="A20" s="101"/>
      <c r="B20" s="19" t="s">
        <v>21</v>
      </c>
      <c r="C20" s="3">
        <v>550</v>
      </c>
      <c r="D20" s="3"/>
      <c r="E20" s="49">
        <f t="shared" si="1"/>
        <v>0</v>
      </c>
      <c r="F20" s="80" t="s">
        <v>107</v>
      </c>
    </row>
    <row r="21" spans="1:6">
      <c r="A21" s="101"/>
      <c r="B21" s="19" t="s">
        <v>22</v>
      </c>
      <c r="C21" s="3">
        <v>650</v>
      </c>
      <c r="D21" s="3"/>
      <c r="E21" s="49">
        <f t="shared" si="1"/>
        <v>0</v>
      </c>
      <c r="F21" s="79"/>
    </row>
    <row r="22" spans="1:6">
      <c r="A22" s="101"/>
      <c r="B22" s="19" t="s">
        <v>24</v>
      </c>
      <c r="C22" s="3"/>
      <c r="D22" s="3"/>
      <c r="E22" s="49">
        <f>C22*D22</f>
        <v>0</v>
      </c>
      <c r="F22" s="80"/>
    </row>
    <row r="23" spans="1:6">
      <c r="A23" s="101"/>
      <c r="B23" s="19" t="s">
        <v>111</v>
      </c>
      <c r="C23" s="3"/>
      <c r="D23" s="3"/>
      <c r="E23" s="49">
        <f>C23*D23</f>
        <v>0</v>
      </c>
      <c r="F23" s="80"/>
    </row>
    <row r="24" spans="1:6">
      <c r="A24" s="101"/>
      <c r="B24" s="19" t="s">
        <v>23</v>
      </c>
      <c r="C24" s="3"/>
      <c r="D24" s="3"/>
      <c r="E24" s="49">
        <f>C24*D24</f>
        <v>0</v>
      </c>
      <c r="F24" s="80"/>
    </row>
    <row r="25" spans="1:6">
      <c r="A25" s="101"/>
      <c r="B25" s="19" t="s">
        <v>25</v>
      </c>
      <c r="C25" s="3"/>
      <c r="D25" s="3"/>
      <c r="E25" s="49">
        <f>C25*D25</f>
        <v>0</v>
      </c>
      <c r="F25" s="80"/>
    </row>
    <row r="26" spans="1:6">
      <c r="A26" s="101"/>
      <c r="B26" s="19" t="s">
        <v>26</v>
      </c>
      <c r="C26" s="3"/>
      <c r="D26" s="3"/>
      <c r="E26" s="49">
        <f>C26*D26</f>
        <v>0</v>
      </c>
      <c r="F26" s="80"/>
    </row>
    <row r="27" spans="1:6">
      <c r="A27" s="101"/>
      <c r="B27" s="43" t="s">
        <v>27</v>
      </c>
      <c r="C27" s="6"/>
      <c r="D27" s="5">
        <f>SUM(D6:D26)</f>
        <v>0</v>
      </c>
      <c r="E27" s="50">
        <f>SUM(E6:E26)</f>
        <v>0</v>
      </c>
      <c r="F27" s="6"/>
    </row>
    <row r="28" spans="1:6">
      <c r="A28" s="20"/>
      <c r="B28" s="14"/>
      <c r="C28" s="37" t="s">
        <v>5</v>
      </c>
      <c r="D28" s="16" t="s">
        <v>1</v>
      </c>
      <c r="E28" s="48"/>
      <c r="F28" s="16"/>
    </row>
    <row r="29" spans="1:6">
      <c r="A29" s="102" t="s">
        <v>31</v>
      </c>
      <c r="B29" s="7" t="s">
        <v>29</v>
      </c>
      <c r="C29" s="3"/>
      <c r="D29" s="3"/>
      <c r="E29" s="49">
        <f>C29*D29</f>
        <v>0</v>
      </c>
      <c r="F29" s="46"/>
    </row>
    <row r="30" spans="1:6">
      <c r="A30" s="102"/>
      <c r="B30" s="7" t="s">
        <v>28</v>
      </c>
      <c r="C30" s="3"/>
      <c r="D30" s="3"/>
      <c r="E30" s="49">
        <f>C30*D30</f>
        <v>0</v>
      </c>
      <c r="F30" s="3"/>
    </row>
    <row r="31" spans="1:6">
      <c r="A31" s="102"/>
      <c r="B31" s="7" t="s">
        <v>30</v>
      </c>
      <c r="C31" s="3"/>
      <c r="D31" s="3"/>
      <c r="E31" s="49">
        <f>C31*D31</f>
        <v>0</v>
      </c>
      <c r="F31" s="3"/>
    </row>
    <row r="32" spans="1:6">
      <c r="A32" s="102"/>
      <c r="B32" s="7" t="s">
        <v>78</v>
      </c>
      <c r="C32" s="3"/>
      <c r="D32" s="3"/>
      <c r="E32" s="49">
        <f>C32*D32</f>
        <v>0</v>
      </c>
      <c r="F32" s="3"/>
    </row>
    <row r="33" spans="1:7">
      <c r="A33" s="102"/>
      <c r="B33" s="7"/>
      <c r="C33" s="3"/>
      <c r="D33" s="3"/>
      <c r="E33" s="49">
        <f t="shared" ref="E33" si="2">C33*D33</f>
        <v>0</v>
      </c>
      <c r="F33" s="3"/>
    </row>
    <row r="34" spans="1:7">
      <c r="A34" s="102"/>
      <c r="B34" s="99" t="s">
        <v>95</v>
      </c>
      <c r="C34" s="99"/>
      <c r="D34" s="100"/>
      <c r="E34" s="49">
        <f>SUM(E29:E33)</f>
        <v>0</v>
      </c>
      <c r="F34" s="6"/>
    </row>
    <row r="35" spans="1:7">
      <c r="A35" s="102"/>
      <c r="B35" s="109"/>
      <c r="C35" s="109"/>
      <c r="D35" s="109"/>
      <c r="E35" s="109"/>
      <c r="F35" s="17"/>
    </row>
    <row r="36" spans="1:7" ht="13.8" thickBot="1">
      <c r="A36" s="110" t="s">
        <v>3</v>
      </c>
      <c r="B36" s="111"/>
      <c r="C36" s="111"/>
      <c r="D36" s="112"/>
      <c r="E36" s="51">
        <f>SUM(E27+E34)</f>
        <v>0</v>
      </c>
      <c r="F36" s="8"/>
    </row>
    <row r="37" spans="1:7">
      <c r="A37" s="9"/>
      <c r="B37" s="10"/>
      <c r="C37" s="9"/>
      <c r="D37" s="9"/>
      <c r="E37" s="52"/>
      <c r="F37" s="11"/>
    </row>
    <row r="38" spans="1:7">
      <c r="A38" s="115" t="s">
        <v>8</v>
      </c>
      <c r="B38" s="114"/>
      <c r="C38" s="14"/>
      <c r="D38" s="15"/>
      <c r="E38" s="48" t="s">
        <v>38</v>
      </c>
      <c r="F38" s="16" t="s">
        <v>32</v>
      </c>
    </row>
    <row r="39" spans="1:7">
      <c r="A39" s="116" t="s">
        <v>39</v>
      </c>
      <c r="B39" s="4" t="s">
        <v>34</v>
      </c>
      <c r="C39" s="25"/>
      <c r="D39" s="25"/>
      <c r="E39" s="87" t="s">
        <v>115</v>
      </c>
      <c r="F39" s="29" t="s">
        <v>130</v>
      </c>
    </row>
    <row r="40" spans="1:7">
      <c r="A40" s="117"/>
      <c r="B40" s="2" t="s">
        <v>86</v>
      </c>
      <c r="C40" s="7"/>
      <c r="D40" s="7"/>
      <c r="E40" s="53"/>
      <c r="F40" s="21"/>
    </row>
    <row r="41" spans="1:7">
      <c r="A41" s="117"/>
      <c r="B41" s="4" t="s">
        <v>33</v>
      </c>
      <c r="C41" s="25"/>
      <c r="D41" s="25"/>
      <c r="E41" s="87" t="s">
        <v>115</v>
      </c>
      <c r="F41" s="29" t="s">
        <v>131</v>
      </c>
    </row>
    <row r="42" spans="1:7">
      <c r="A42" s="117"/>
      <c r="B42" s="89" t="s">
        <v>37</v>
      </c>
      <c r="C42" s="25"/>
      <c r="D42" s="25"/>
      <c r="E42" s="87" t="s">
        <v>115</v>
      </c>
      <c r="F42" s="29" t="s">
        <v>120</v>
      </c>
    </row>
    <row r="43" spans="1:7">
      <c r="A43" s="117"/>
      <c r="B43" s="22" t="s">
        <v>96</v>
      </c>
      <c r="C43" s="7"/>
      <c r="D43" s="7"/>
      <c r="E43" s="53"/>
      <c r="F43" s="21"/>
    </row>
    <row r="44" spans="1:7" ht="26.4">
      <c r="A44" s="117"/>
      <c r="B44" s="22" t="s">
        <v>79</v>
      </c>
      <c r="C44" s="7"/>
      <c r="D44" s="7"/>
      <c r="E44" s="75"/>
      <c r="F44" s="24" t="s">
        <v>125</v>
      </c>
      <c r="G44" s="73"/>
    </row>
    <row r="45" spans="1:7" ht="26.4">
      <c r="A45" s="117"/>
      <c r="B45" s="22" t="s">
        <v>81</v>
      </c>
      <c r="C45" s="7"/>
      <c r="D45" s="7">
        <v>3.95</v>
      </c>
      <c r="E45" s="49">
        <f t="shared" ref="E45:E46" si="3">C45*D45</f>
        <v>0</v>
      </c>
      <c r="F45" s="24" t="s">
        <v>116</v>
      </c>
      <c r="G45" s="74"/>
    </row>
    <row r="46" spans="1:7">
      <c r="A46" s="117"/>
      <c r="B46" s="22" t="s">
        <v>35</v>
      </c>
      <c r="C46" s="7"/>
      <c r="D46" s="7">
        <v>10</v>
      </c>
      <c r="E46" s="49">
        <f t="shared" si="3"/>
        <v>0</v>
      </c>
      <c r="F46" s="24"/>
    </row>
    <row r="47" spans="1:7" ht="39.6">
      <c r="A47" s="117"/>
      <c r="B47" s="22" t="s">
        <v>82</v>
      </c>
      <c r="C47" s="7"/>
      <c r="D47" s="7"/>
      <c r="E47" s="75"/>
      <c r="F47" s="24" t="s">
        <v>117</v>
      </c>
      <c r="G47" s="74"/>
    </row>
    <row r="48" spans="1:7">
      <c r="A48" s="117"/>
      <c r="B48" s="22" t="s">
        <v>36</v>
      </c>
      <c r="C48" s="7"/>
      <c r="D48" s="7"/>
      <c r="E48" s="75"/>
      <c r="F48" s="21" t="s">
        <v>118</v>
      </c>
    </row>
    <row r="49" spans="1:7">
      <c r="A49" s="117"/>
      <c r="B49" s="98" t="s">
        <v>45</v>
      </c>
      <c r="C49" s="99"/>
      <c r="D49" s="100"/>
      <c r="E49" s="55">
        <f>SUM(E38:E48)</f>
        <v>0</v>
      </c>
      <c r="F49" s="21"/>
    </row>
    <row r="50" spans="1:7">
      <c r="A50" s="97" t="s">
        <v>46</v>
      </c>
      <c r="B50" s="26"/>
      <c r="C50" s="27"/>
      <c r="D50" s="27"/>
      <c r="E50" s="56"/>
      <c r="F50" s="28"/>
    </row>
    <row r="51" spans="1:7">
      <c r="A51" s="97"/>
      <c r="B51" s="2" t="s">
        <v>44</v>
      </c>
      <c r="C51" s="7"/>
      <c r="D51" s="7"/>
      <c r="E51" s="53"/>
      <c r="F51" s="21"/>
    </row>
    <row r="52" spans="1:7">
      <c r="A52" s="97"/>
      <c r="B52" s="2" t="s">
        <v>43</v>
      </c>
      <c r="C52" s="7"/>
      <c r="D52" s="7"/>
      <c r="E52" s="53"/>
      <c r="F52" s="21"/>
    </row>
    <row r="53" spans="1:7" ht="26.4">
      <c r="A53" s="97"/>
      <c r="B53" s="86" t="s">
        <v>93</v>
      </c>
      <c r="C53" s="25"/>
      <c r="D53" s="25"/>
      <c r="E53" s="87" t="s">
        <v>115</v>
      </c>
      <c r="F53" s="88" t="s">
        <v>119</v>
      </c>
    </row>
    <row r="54" spans="1:7">
      <c r="A54" s="97"/>
      <c r="B54" s="2" t="s">
        <v>42</v>
      </c>
      <c r="C54" s="7"/>
      <c r="D54" s="7"/>
      <c r="E54" s="53"/>
      <c r="F54" s="21"/>
    </row>
    <row r="55" spans="1:7">
      <c r="A55" s="97"/>
      <c r="B55" s="2" t="s">
        <v>80</v>
      </c>
      <c r="C55" s="7"/>
      <c r="D55" s="7"/>
      <c r="E55" s="75"/>
      <c r="F55" s="21"/>
      <c r="G55" s="74"/>
    </row>
    <row r="56" spans="1:7">
      <c r="A56" s="97"/>
      <c r="B56" s="2" t="s">
        <v>40</v>
      </c>
      <c r="C56" s="7"/>
      <c r="D56" s="7"/>
      <c r="E56" s="53"/>
      <c r="F56" s="21"/>
    </row>
    <row r="57" spans="1:7">
      <c r="A57" s="97"/>
      <c r="B57" s="2" t="s">
        <v>87</v>
      </c>
      <c r="C57" s="7"/>
      <c r="D57" s="7"/>
      <c r="E57" s="53"/>
      <c r="F57" s="21"/>
    </row>
    <row r="58" spans="1:7">
      <c r="A58" s="97"/>
      <c r="B58" s="2" t="s">
        <v>41</v>
      </c>
      <c r="C58" s="7"/>
      <c r="D58" s="7"/>
      <c r="E58" s="53"/>
      <c r="F58" s="21"/>
    </row>
    <row r="59" spans="1:7">
      <c r="A59" s="97"/>
      <c r="B59" s="25" t="s">
        <v>45</v>
      </c>
      <c r="C59" s="25"/>
      <c r="D59" s="25"/>
      <c r="E59" s="55">
        <f>SUM(E51:E58)</f>
        <v>0</v>
      </c>
      <c r="F59" s="21"/>
    </row>
    <row r="60" spans="1:7" ht="39.6">
      <c r="A60" s="116" t="s">
        <v>53</v>
      </c>
      <c r="B60" s="23"/>
      <c r="C60" s="40" t="s">
        <v>47</v>
      </c>
      <c r="D60" s="40" t="s">
        <v>48</v>
      </c>
      <c r="E60" s="57" t="s">
        <v>49</v>
      </c>
      <c r="F60" s="23"/>
    </row>
    <row r="61" spans="1:7">
      <c r="A61" s="117"/>
      <c r="B61" s="2" t="s">
        <v>51</v>
      </c>
      <c r="C61" s="7"/>
      <c r="D61" s="7"/>
      <c r="E61" s="53">
        <f>C61*D61</f>
        <v>0</v>
      </c>
      <c r="F61" s="21"/>
    </row>
    <row r="62" spans="1:7" ht="15">
      <c r="A62" s="117"/>
      <c r="B62" s="2" t="s">
        <v>0</v>
      </c>
      <c r="C62" s="7"/>
      <c r="D62" s="47"/>
      <c r="E62" s="53">
        <f t="shared" ref="E62:E65" si="4">C62*D62</f>
        <v>0</v>
      </c>
      <c r="F62" s="21"/>
    </row>
    <row r="63" spans="1:7">
      <c r="A63" s="117"/>
      <c r="B63" s="2" t="s">
        <v>88</v>
      </c>
      <c r="C63" s="7"/>
      <c r="D63" s="7"/>
      <c r="E63" s="53">
        <f t="shared" si="4"/>
        <v>0</v>
      </c>
      <c r="F63" s="21"/>
    </row>
    <row r="64" spans="1:7">
      <c r="A64" s="117"/>
      <c r="B64" s="2" t="s">
        <v>89</v>
      </c>
      <c r="C64" s="7"/>
      <c r="D64" s="7"/>
      <c r="E64" s="53">
        <f t="shared" si="4"/>
        <v>0</v>
      </c>
      <c r="F64" s="21"/>
    </row>
    <row r="65" spans="1:6">
      <c r="A65" s="117"/>
      <c r="B65" s="2" t="s">
        <v>97</v>
      </c>
      <c r="C65" s="7"/>
      <c r="D65" s="7"/>
      <c r="E65" s="53">
        <f t="shared" si="4"/>
        <v>0</v>
      </c>
      <c r="F65" s="21"/>
    </row>
    <row r="66" spans="1:6">
      <c r="A66" s="117"/>
      <c r="B66" s="2" t="s">
        <v>50</v>
      </c>
      <c r="C66" s="7"/>
      <c r="D66" s="7"/>
      <c r="E66" s="53"/>
      <c r="F66" s="21"/>
    </row>
    <row r="67" spans="1:6">
      <c r="A67" s="117"/>
      <c r="B67" s="2" t="s">
        <v>90</v>
      </c>
      <c r="C67" s="7"/>
      <c r="D67" s="7"/>
      <c r="E67" s="53"/>
      <c r="F67" s="21"/>
    </row>
    <row r="68" spans="1:6">
      <c r="A68" s="117"/>
      <c r="B68" s="2" t="s">
        <v>52</v>
      </c>
      <c r="C68" s="7"/>
      <c r="D68" s="7"/>
      <c r="E68" s="53"/>
      <c r="F68" s="21"/>
    </row>
    <row r="69" spans="1:6">
      <c r="A69" s="117"/>
      <c r="B69" s="2" t="s">
        <v>26</v>
      </c>
      <c r="C69" s="7"/>
      <c r="D69" s="7"/>
      <c r="E69" s="53"/>
      <c r="F69" s="21"/>
    </row>
    <row r="70" spans="1:6">
      <c r="A70" s="117"/>
      <c r="B70" s="2" t="s">
        <v>26</v>
      </c>
      <c r="C70" s="7"/>
      <c r="D70" s="7"/>
      <c r="E70" s="53"/>
      <c r="F70" s="21"/>
    </row>
    <row r="71" spans="1:6">
      <c r="A71" s="117"/>
      <c r="B71" s="30" t="s">
        <v>54</v>
      </c>
      <c r="C71" s="31"/>
      <c r="D71" s="31"/>
      <c r="E71" s="58">
        <f>SUM(E61:E70)</f>
        <v>0</v>
      </c>
      <c r="F71" s="32"/>
    </row>
    <row r="72" spans="1:6" ht="25.5" customHeight="1">
      <c r="A72" s="107" t="s">
        <v>56</v>
      </c>
      <c r="B72" s="35"/>
      <c r="C72" s="27"/>
      <c r="D72" s="27"/>
      <c r="E72" s="56"/>
      <c r="F72" s="36"/>
    </row>
    <row r="73" spans="1:6">
      <c r="A73" s="108"/>
      <c r="B73" s="77" t="s">
        <v>55</v>
      </c>
      <c r="C73" s="33"/>
      <c r="D73" s="33"/>
      <c r="E73" s="59"/>
      <c r="F73" s="34"/>
    </row>
    <row r="74" spans="1:6">
      <c r="A74" s="108"/>
      <c r="B74" s="22" t="s">
        <v>85</v>
      </c>
      <c r="C74" s="7"/>
      <c r="D74" s="7"/>
      <c r="E74" s="53"/>
      <c r="F74" s="21"/>
    </row>
    <row r="75" spans="1:6">
      <c r="A75" s="108"/>
      <c r="B75" s="22" t="s">
        <v>99</v>
      </c>
      <c r="C75" s="7"/>
      <c r="D75" s="7"/>
      <c r="E75" s="53"/>
      <c r="F75" s="21"/>
    </row>
    <row r="76" spans="1:6">
      <c r="A76" s="108"/>
      <c r="B76" s="22" t="s">
        <v>98</v>
      </c>
      <c r="C76" s="7"/>
      <c r="D76" s="7"/>
      <c r="E76" s="53"/>
      <c r="F76" s="21"/>
    </row>
    <row r="77" spans="1:6">
      <c r="A77" s="108"/>
      <c r="B77" s="22" t="s">
        <v>84</v>
      </c>
      <c r="C77" s="7"/>
      <c r="D77" s="7"/>
      <c r="E77" s="53"/>
      <c r="F77" s="21"/>
    </row>
    <row r="78" spans="1:6">
      <c r="A78" s="108"/>
      <c r="B78" s="22" t="s">
        <v>83</v>
      </c>
      <c r="C78" s="7"/>
      <c r="D78" s="7"/>
      <c r="E78" s="54"/>
      <c r="F78" s="45"/>
    </row>
    <row r="79" spans="1:6">
      <c r="A79" s="108"/>
      <c r="B79" s="22" t="s">
        <v>100</v>
      </c>
      <c r="C79" s="7"/>
      <c r="D79" s="7"/>
      <c r="E79" s="53"/>
      <c r="F79" s="21"/>
    </row>
    <row r="80" spans="1:6">
      <c r="A80" s="108"/>
      <c r="B80" s="22" t="s">
        <v>26</v>
      </c>
      <c r="C80" s="7"/>
      <c r="D80" s="7"/>
      <c r="E80" s="53"/>
      <c r="F80" s="21"/>
    </row>
    <row r="81" spans="1:6">
      <c r="A81" s="108"/>
      <c r="B81" s="4" t="s">
        <v>54</v>
      </c>
      <c r="C81" s="25"/>
      <c r="D81" s="25"/>
      <c r="E81" s="60">
        <f>SUM(E73:E79)</f>
        <v>0</v>
      </c>
      <c r="F81" s="29"/>
    </row>
    <row r="82" spans="1:6" ht="12.75" customHeight="1">
      <c r="A82" s="94" t="s">
        <v>63</v>
      </c>
      <c r="B82" s="26"/>
      <c r="C82" s="42" t="s">
        <v>62</v>
      </c>
      <c r="D82" s="41"/>
      <c r="E82" s="57"/>
      <c r="F82" s="28"/>
    </row>
    <row r="83" spans="1:6">
      <c r="A83" s="95"/>
      <c r="B83" s="2" t="s">
        <v>58</v>
      </c>
      <c r="C83" s="7"/>
      <c r="D83" s="7"/>
      <c r="E83" s="53"/>
      <c r="F83" s="21"/>
    </row>
    <row r="84" spans="1:6">
      <c r="A84" s="95"/>
      <c r="B84" s="2" t="s">
        <v>59</v>
      </c>
      <c r="C84" s="7"/>
      <c r="D84" s="38">
        <v>3.5000000000000003E-2</v>
      </c>
      <c r="E84" s="53">
        <f>SUM(E35*D84)</f>
        <v>0</v>
      </c>
      <c r="F84" s="21"/>
    </row>
    <row r="85" spans="1:6" ht="26.4">
      <c r="A85" s="95"/>
      <c r="B85" s="2" t="s">
        <v>126</v>
      </c>
      <c r="C85" s="7"/>
      <c r="D85" s="7"/>
      <c r="E85" s="53"/>
      <c r="F85" s="24" t="s">
        <v>122</v>
      </c>
    </row>
    <row r="86" spans="1:6" ht="26.4">
      <c r="A86" s="95"/>
      <c r="B86" s="2" t="s">
        <v>127</v>
      </c>
      <c r="C86" s="7"/>
      <c r="D86" s="9"/>
      <c r="E86" s="53"/>
      <c r="F86" s="24" t="s">
        <v>121</v>
      </c>
    </row>
    <row r="87" spans="1:6">
      <c r="A87" s="95"/>
      <c r="B87" s="2" t="s">
        <v>57</v>
      </c>
      <c r="C87" s="7"/>
      <c r="D87" s="21"/>
      <c r="E87" s="53">
        <f>C87*D87</f>
        <v>0</v>
      </c>
      <c r="F87" s="21"/>
    </row>
    <row r="88" spans="1:6">
      <c r="A88" s="95"/>
      <c r="B88" s="2" t="s">
        <v>60</v>
      </c>
      <c r="C88" s="7"/>
      <c r="D88" s="7"/>
      <c r="E88" s="53"/>
      <c r="F88" s="21"/>
    </row>
    <row r="89" spans="1:6">
      <c r="A89" s="95"/>
      <c r="B89" s="2" t="s">
        <v>61</v>
      </c>
      <c r="C89" s="7"/>
      <c r="D89" s="7"/>
      <c r="E89" s="53"/>
      <c r="F89" s="21"/>
    </row>
    <row r="90" spans="1:6">
      <c r="A90" s="95"/>
      <c r="B90" s="81" t="s">
        <v>23</v>
      </c>
      <c r="C90" s="39"/>
      <c r="D90" s="39"/>
      <c r="E90" s="82"/>
      <c r="F90" s="21"/>
    </row>
    <row r="91" spans="1:6">
      <c r="A91" s="95"/>
      <c r="B91" s="30" t="s">
        <v>54</v>
      </c>
      <c r="C91" s="39"/>
      <c r="D91" s="39"/>
      <c r="E91" s="58">
        <f>SUM(E83:E89)</f>
        <v>0</v>
      </c>
      <c r="F91" s="21"/>
    </row>
    <row r="92" spans="1:6">
      <c r="A92" s="18"/>
      <c r="B92" s="66"/>
      <c r="C92" s="67"/>
      <c r="D92" s="67"/>
      <c r="E92" s="61"/>
      <c r="F92" s="36"/>
    </row>
    <row r="93" spans="1:6">
      <c r="A93" s="96" t="s">
        <v>70</v>
      </c>
      <c r="B93" s="96"/>
      <c r="C93" s="96"/>
      <c r="D93" s="96"/>
      <c r="E93" s="85">
        <f>E49+E59+E71+E81+E91</f>
        <v>0</v>
      </c>
      <c r="F93" s="70"/>
    </row>
    <row r="94" spans="1:6" ht="15" customHeight="1">
      <c r="A94" s="97" t="s">
        <v>69</v>
      </c>
      <c r="B94" s="71" t="s">
        <v>94</v>
      </c>
      <c r="C94" s="68"/>
      <c r="D94" s="63">
        <v>0.1</v>
      </c>
      <c r="E94" s="78">
        <f>E93*10%</f>
        <v>0</v>
      </c>
      <c r="F94" s="6" t="s">
        <v>129</v>
      </c>
    </row>
    <row r="95" spans="1:6">
      <c r="A95" s="97"/>
      <c r="B95" s="2" t="s">
        <v>64</v>
      </c>
      <c r="C95" s="7"/>
      <c r="D95" s="7"/>
      <c r="E95" s="64">
        <f>E36</f>
        <v>0</v>
      </c>
      <c r="F95" s="21"/>
    </row>
    <row r="96" spans="1:6">
      <c r="A96" s="97"/>
      <c r="B96" s="2" t="s">
        <v>65</v>
      </c>
      <c r="C96" s="7"/>
      <c r="D96" s="7"/>
      <c r="E96" s="64">
        <f>E93+E94</f>
        <v>0</v>
      </c>
      <c r="F96" s="21"/>
    </row>
    <row r="97" spans="1:6">
      <c r="A97" s="97"/>
      <c r="B97" s="2" t="s">
        <v>66</v>
      </c>
      <c r="C97" s="7"/>
      <c r="D97" s="7"/>
      <c r="E97" s="64">
        <f>E94-E96</f>
        <v>0</v>
      </c>
      <c r="F97" s="24"/>
    </row>
    <row r="98" spans="1:6" ht="5.25" customHeight="1">
      <c r="A98" s="97"/>
      <c r="B98" s="69"/>
      <c r="C98" s="23"/>
      <c r="D98" s="23"/>
      <c r="E98" s="65"/>
      <c r="F98" s="44"/>
    </row>
    <row r="99" spans="1:6">
      <c r="A99" s="97"/>
      <c r="B99" s="4" t="s">
        <v>67</v>
      </c>
      <c r="C99" s="25"/>
      <c r="D99" s="83">
        <v>0.25</v>
      </c>
      <c r="E99" s="84">
        <f>E97*D99</f>
        <v>0</v>
      </c>
      <c r="F99" s="21"/>
    </row>
    <row r="100" spans="1:6">
      <c r="A100" s="97"/>
      <c r="B100" s="4" t="s">
        <v>68</v>
      </c>
      <c r="C100" s="25"/>
      <c r="D100" s="83">
        <v>0.75</v>
      </c>
      <c r="E100" s="84">
        <f>E97*D100</f>
        <v>0</v>
      </c>
      <c r="F100" s="21"/>
    </row>
    <row r="101" spans="1:6">
      <c r="A101" s="97"/>
      <c r="B101" s="4" t="s">
        <v>6</v>
      </c>
      <c r="C101" s="25"/>
      <c r="D101" s="25"/>
      <c r="E101" s="84">
        <f>SUM(E99:E100)</f>
        <v>0</v>
      </c>
      <c r="F101" s="21" t="s">
        <v>128</v>
      </c>
    </row>
    <row r="102" spans="1:6">
      <c r="A102" s="9"/>
      <c r="B102" s="10"/>
      <c r="C102" s="9"/>
      <c r="D102" s="9"/>
      <c r="E102" s="52"/>
      <c r="F102" s="11"/>
    </row>
    <row r="103" spans="1:6">
      <c r="A103" s="103"/>
      <c r="B103" s="90" t="s">
        <v>71</v>
      </c>
      <c r="C103" s="90"/>
      <c r="D103" s="90"/>
      <c r="E103" s="90"/>
      <c r="F103" s="90"/>
    </row>
    <row r="104" spans="1:6">
      <c r="A104" s="103"/>
      <c r="B104" s="7" t="s">
        <v>72</v>
      </c>
      <c r="C104" s="90" t="s">
        <v>112</v>
      </c>
      <c r="D104" s="90"/>
      <c r="E104" s="90"/>
      <c r="F104" s="90"/>
    </row>
    <row r="105" spans="1:6">
      <c r="A105" s="103"/>
      <c r="B105" s="2" t="s">
        <v>73</v>
      </c>
      <c r="C105" s="90" t="s">
        <v>113</v>
      </c>
      <c r="D105" s="90"/>
      <c r="E105" s="90"/>
      <c r="F105" s="90"/>
    </row>
    <row r="106" spans="1:6">
      <c r="A106" s="103"/>
      <c r="B106" s="2" t="s">
        <v>74</v>
      </c>
      <c r="C106" s="90" t="s">
        <v>114</v>
      </c>
      <c r="D106" s="90"/>
      <c r="E106" s="90"/>
      <c r="F106" s="90"/>
    </row>
    <row r="107" spans="1:6">
      <c r="A107" s="103"/>
      <c r="B107" s="2"/>
      <c r="C107" s="104"/>
      <c r="D107" s="105"/>
      <c r="E107" s="105"/>
      <c r="F107" s="106"/>
    </row>
    <row r="108" spans="1:6">
      <c r="A108" s="103"/>
      <c r="B108" s="90" t="s">
        <v>123</v>
      </c>
      <c r="C108" s="90"/>
      <c r="D108" s="90"/>
      <c r="E108" s="90"/>
      <c r="F108" s="90"/>
    </row>
    <row r="109" spans="1:6">
      <c r="A109" s="103"/>
      <c r="B109" s="90"/>
      <c r="C109" s="90"/>
      <c r="D109" s="90"/>
      <c r="E109" s="90"/>
      <c r="F109" s="90"/>
    </row>
    <row r="110" spans="1:6">
      <c r="A110" s="103"/>
      <c r="B110" s="90" t="s">
        <v>124</v>
      </c>
      <c r="C110" s="90"/>
      <c r="D110" s="90"/>
      <c r="E110" s="90"/>
      <c r="F110" s="90"/>
    </row>
    <row r="111" spans="1:6">
      <c r="A111" s="103"/>
      <c r="B111" s="90"/>
      <c r="C111" s="90"/>
      <c r="D111" s="90"/>
      <c r="E111" s="90"/>
      <c r="F111" s="90"/>
    </row>
    <row r="112" spans="1:6">
      <c r="A112" s="9"/>
      <c r="B112" s="10"/>
      <c r="C112" s="9"/>
      <c r="D112" s="9"/>
      <c r="E112" s="52"/>
      <c r="F112" s="11"/>
    </row>
    <row r="113" spans="1:6">
      <c r="A113" s="9"/>
      <c r="B113" s="10"/>
      <c r="C113" s="9"/>
      <c r="D113" s="9"/>
      <c r="E113" s="52"/>
      <c r="F113" s="11"/>
    </row>
    <row r="114" spans="1:6">
      <c r="A114" s="9"/>
      <c r="B114" s="10"/>
      <c r="C114" s="9"/>
      <c r="D114" s="9"/>
      <c r="E114" s="52"/>
      <c r="F114" s="11"/>
    </row>
    <row r="115" spans="1:6">
      <c r="A115" s="9"/>
      <c r="B115" s="10"/>
      <c r="C115" s="9"/>
      <c r="D115" s="9"/>
      <c r="E115" s="52"/>
      <c r="F115" s="11"/>
    </row>
    <row r="116" spans="1:6">
      <c r="A116" s="9"/>
      <c r="B116" s="10"/>
      <c r="C116" s="9"/>
      <c r="D116" s="9"/>
      <c r="E116" s="52"/>
      <c r="F116" s="11"/>
    </row>
    <row r="117" spans="1:6">
      <c r="A117" s="9"/>
      <c r="B117" s="10"/>
      <c r="C117" s="9"/>
      <c r="D117" s="9"/>
      <c r="E117" s="52"/>
      <c r="F117" s="11"/>
    </row>
    <row r="118" spans="1:6">
      <c r="A118" s="9"/>
      <c r="B118" s="10"/>
      <c r="C118" s="9"/>
      <c r="D118" s="9"/>
      <c r="E118" s="52"/>
      <c r="F118" s="11"/>
    </row>
    <row r="119" spans="1:6">
      <c r="A119" s="9"/>
      <c r="B119" s="10"/>
      <c r="C119" s="9"/>
      <c r="D119" s="9"/>
      <c r="E119" s="52"/>
      <c r="F119" s="11"/>
    </row>
    <row r="120" spans="1:6">
      <c r="A120" s="9"/>
      <c r="B120" s="10"/>
      <c r="C120" s="9"/>
      <c r="D120" s="9"/>
      <c r="E120" s="52"/>
      <c r="F120" s="11"/>
    </row>
    <row r="121" spans="1:6">
      <c r="A121" s="9"/>
      <c r="B121" s="10"/>
      <c r="C121" s="9"/>
      <c r="D121" s="9"/>
      <c r="E121" s="52"/>
      <c r="F121" s="11"/>
    </row>
    <row r="122" spans="1:6">
      <c r="A122" s="9"/>
      <c r="B122" s="10"/>
      <c r="C122" s="9"/>
      <c r="D122" s="9"/>
      <c r="E122" s="52"/>
      <c r="F122" s="11"/>
    </row>
    <row r="123" spans="1:6">
      <c r="A123" s="9"/>
      <c r="B123" s="10"/>
      <c r="C123" s="9"/>
      <c r="D123" s="9"/>
      <c r="E123" s="52"/>
      <c r="F123" s="11"/>
    </row>
    <row r="124" spans="1:6">
      <c r="A124" s="9"/>
      <c r="B124" s="10"/>
      <c r="C124" s="9"/>
      <c r="D124" s="9"/>
      <c r="E124" s="52"/>
      <c r="F124" s="11"/>
    </row>
    <row r="125" spans="1:6">
      <c r="A125" s="9"/>
      <c r="B125" s="10"/>
      <c r="C125" s="9"/>
      <c r="D125" s="9"/>
      <c r="E125" s="52"/>
      <c r="F125" s="11"/>
    </row>
    <row r="126" spans="1:6">
      <c r="A126" s="9"/>
      <c r="B126" s="10"/>
      <c r="C126" s="9"/>
      <c r="D126" s="9"/>
      <c r="E126" s="52"/>
      <c r="F126" s="11"/>
    </row>
    <row r="127" spans="1:6">
      <c r="A127" s="9"/>
      <c r="B127" s="10"/>
      <c r="C127" s="9"/>
      <c r="D127" s="9"/>
      <c r="E127" s="52"/>
      <c r="F127" s="11"/>
    </row>
    <row r="128" spans="1:6">
      <c r="A128" s="9"/>
      <c r="B128" s="10"/>
      <c r="C128" s="9"/>
      <c r="D128" s="9"/>
      <c r="E128" s="52"/>
      <c r="F128" s="11"/>
    </row>
    <row r="129" spans="1:6">
      <c r="A129" s="9"/>
      <c r="B129" s="10"/>
      <c r="C129" s="9"/>
      <c r="D129" s="9"/>
      <c r="E129" s="52"/>
      <c r="F129" s="11"/>
    </row>
    <row r="130" spans="1:6">
      <c r="A130" s="9"/>
      <c r="B130" s="10"/>
      <c r="C130" s="9"/>
      <c r="D130" s="9"/>
      <c r="E130" s="52"/>
      <c r="F130" s="11"/>
    </row>
    <row r="131" spans="1:6">
      <c r="A131" s="9"/>
      <c r="B131" s="10"/>
      <c r="C131" s="9"/>
      <c r="D131" s="9"/>
      <c r="E131" s="52"/>
      <c r="F131" s="11"/>
    </row>
    <row r="132" spans="1:6">
      <c r="A132" s="9"/>
      <c r="B132" s="10"/>
      <c r="C132" s="9"/>
      <c r="D132" s="9"/>
      <c r="E132" s="52"/>
      <c r="F132" s="11"/>
    </row>
    <row r="133" spans="1:6">
      <c r="A133" s="9"/>
      <c r="B133" s="10"/>
      <c r="C133" s="9"/>
      <c r="D133" s="9"/>
      <c r="E133" s="52"/>
      <c r="F133" s="11"/>
    </row>
    <row r="134" spans="1:6">
      <c r="A134" s="9"/>
      <c r="B134" s="10"/>
      <c r="C134" s="9"/>
      <c r="D134" s="9"/>
      <c r="E134" s="52"/>
      <c r="F134" s="11"/>
    </row>
    <row r="135" spans="1:6">
      <c r="A135" s="9"/>
      <c r="B135" s="10"/>
      <c r="C135" s="9"/>
      <c r="D135" s="9"/>
      <c r="E135" s="52"/>
      <c r="F135" s="11"/>
    </row>
    <row r="136" spans="1:6">
      <c r="A136" s="9"/>
      <c r="B136" s="10"/>
      <c r="C136" s="9"/>
      <c r="D136" s="9"/>
      <c r="E136" s="52"/>
      <c r="F136" s="11"/>
    </row>
    <row r="137" spans="1:6">
      <c r="A137" s="9"/>
      <c r="B137" s="10"/>
      <c r="C137" s="9"/>
      <c r="D137" s="9"/>
      <c r="E137" s="52"/>
      <c r="F137" s="11"/>
    </row>
    <row r="138" spans="1:6">
      <c r="A138" s="9"/>
      <c r="B138" s="10"/>
      <c r="C138" s="9"/>
      <c r="D138" s="9"/>
      <c r="E138" s="52"/>
      <c r="F138" s="11"/>
    </row>
    <row r="139" spans="1:6">
      <c r="A139" s="9"/>
      <c r="B139" s="10"/>
      <c r="C139" s="9"/>
      <c r="D139" s="9"/>
      <c r="E139" s="52"/>
      <c r="F139" s="11"/>
    </row>
    <row r="140" spans="1:6">
      <c r="A140" s="9"/>
      <c r="B140" s="10"/>
      <c r="C140" s="9"/>
      <c r="D140" s="9"/>
      <c r="E140" s="52"/>
      <c r="F140" s="11"/>
    </row>
    <row r="141" spans="1:6">
      <c r="A141" s="9"/>
      <c r="B141" s="10"/>
      <c r="C141" s="9"/>
      <c r="D141" s="9"/>
      <c r="E141" s="52"/>
      <c r="F141" s="11"/>
    </row>
    <row r="142" spans="1:6">
      <c r="A142" s="9"/>
      <c r="B142" s="10"/>
      <c r="C142" s="9"/>
      <c r="D142" s="9"/>
      <c r="E142" s="52"/>
      <c r="F142" s="11"/>
    </row>
    <row r="143" spans="1:6">
      <c r="A143" s="9"/>
      <c r="B143" s="10"/>
      <c r="C143" s="9"/>
      <c r="D143" s="9"/>
      <c r="E143" s="52"/>
      <c r="F143" s="11"/>
    </row>
    <row r="144" spans="1:6">
      <c r="A144" s="9"/>
      <c r="B144" s="10"/>
      <c r="C144" s="9"/>
      <c r="D144" s="9"/>
      <c r="E144" s="52"/>
      <c r="F144" s="11"/>
    </row>
    <row r="145" spans="1:6">
      <c r="A145" s="9"/>
      <c r="B145" s="10"/>
      <c r="C145" s="9"/>
      <c r="D145" s="9"/>
      <c r="E145" s="52"/>
      <c r="F145" s="11"/>
    </row>
    <row r="146" spans="1:6">
      <c r="A146" s="9"/>
      <c r="B146" s="10"/>
      <c r="C146" s="9"/>
      <c r="D146" s="9"/>
      <c r="E146" s="52"/>
      <c r="F146" s="11"/>
    </row>
    <row r="147" spans="1:6">
      <c r="A147" s="9"/>
      <c r="B147" s="10"/>
      <c r="C147" s="9"/>
      <c r="D147" s="9"/>
      <c r="E147" s="52"/>
      <c r="F147" s="11"/>
    </row>
    <row r="148" spans="1:6">
      <c r="A148" s="9"/>
      <c r="B148" s="10"/>
      <c r="C148" s="9"/>
      <c r="D148" s="9"/>
      <c r="E148" s="52"/>
      <c r="F148" s="11"/>
    </row>
    <row r="149" spans="1:6">
      <c r="A149" s="9"/>
      <c r="B149" s="10"/>
      <c r="C149" s="9"/>
      <c r="D149" s="9"/>
      <c r="E149" s="52"/>
      <c r="F149" s="11"/>
    </row>
    <row r="150" spans="1:6">
      <c r="A150" s="9"/>
      <c r="B150" s="10"/>
      <c r="C150" s="9"/>
      <c r="D150" s="9"/>
      <c r="E150" s="52"/>
      <c r="F150" s="11"/>
    </row>
    <row r="151" spans="1:6">
      <c r="A151" s="9"/>
      <c r="B151" s="10"/>
      <c r="C151" s="9"/>
      <c r="D151" s="9"/>
      <c r="E151" s="52"/>
      <c r="F151" s="11"/>
    </row>
    <row r="152" spans="1:6">
      <c r="A152" s="9"/>
      <c r="B152" s="10"/>
      <c r="C152" s="9"/>
      <c r="D152" s="9"/>
      <c r="E152" s="52"/>
      <c r="F152" s="11"/>
    </row>
    <row r="153" spans="1:6">
      <c r="A153" s="9"/>
      <c r="B153" s="10"/>
      <c r="C153" s="9"/>
      <c r="D153" s="9"/>
      <c r="E153" s="52"/>
      <c r="F153" s="11"/>
    </row>
    <row r="154" spans="1:6">
      <c r="A154" s="9"/>
      <c r="B154" s="10"/>
      <c r="C154" s="9"/>
      <c r="D154" s="9"/>
      <c r="E154" s="52"/>
      <c r="F154" s="11"/>
    </row>
    <row r="155" spans="1:6">
      <c r="A155" s="9"/>
      <c r="B155" s="10"/>
      <c r="C155" s="9"/>
      <c r="D155" s="9"/>
      <c r="E155" s="52"/>
      <c r="F155" s="11"/>
    </row>
    <row r="156" spans="1:6">
      <c r="A156" s="9"/>
      <c r="B156" s="10"/>
      <c r="C156" s="9"/>
      <c r="D156" s="9"/>
      <c r="E156" s="52"/>
      <c r="F156" s="11"/>
    </row>
    <row r="157" spans="1:6">
      <c r="A157" s="9"/>
      <c r="B157" s="10"/>
      <c r="C157" s="9"/>
      <c r="D157" s="9"/>
      <c r="E157" s="52"/>
      <c r="F157" s="11"/>
    </row>
    <row r="158" spans="1:6">
      <c r="A158" s="9"/>
      <c r="B158" s="10"/>
      <c r="C158" s="9"/>
      <c r="D158" s="9"/>
      <c r="E158" s="52"/>
      <c r="F158" s="11"/>
    </row>
    <row r="159" spans="1:6">
      <c r="A159" s="9"/>
      <c r="B159" s="10"/>
      <c r="C159" s="9"/>
      <c r="D159" s="9"/>
      <c r="E159" s="52"/>
      <c r="F159" s="11"/>
    </row>
    <row r="160" spans="1:6">
      <c r="A160" s="9"/>
      <c r="B160" s="10"/>
      <c r="C160" s="9"/>
      <c r="D160" s="9"/>
      <c r="E160" s="52"/>
      <c r="F160" s="11"/>
    </row>
    <row r="161" spans="1:6">
      <c r="A161" s="9"/>
      <c r="B161" s="10"/>
      <c r="C161" s="9"/>
      <c r="D161" s="9"/>
      <c r="E161" s="52"/>
      <c r="F161" s="11"/>
    </row>
    <row r="162" spans="1:6">
      <c r="A162" s="9"/>
      <c r="B162" s="10"/>
      <c r="C162" s="9"/>
      <c r="D162" s="9"/>
      <c r="E162" s="52"/>
      <c r="F162" s="11"/>
    </row>
    <row r="163" spans="1:6">
      <c r="A163" s="9"/>
      <c r="B163" s="10"/>
      <c r="C163" s="9"/>
      <c r="D163" s="9"/>
      <c r="E163" s="52"/>
      <c r="F163" s="11"/>
    </row>
    <row r="164" spans="1:6">
      <c r="A164" s="9"/>
      <c r="B164" s="10"/>
      <c r="C164" s="9"/>
      <c r="D164" s="9"/>
      <c r="E164" s="52"/>
      <c r="F164" s="11"/>
    </row>
    <row r="165" spans="1:6">
      <c r="A165" s="9"/>
      <c r="B165" s="10"/>
      <c r="C165" s="9"/>
      <c r="D165" s="9"/>
      <c r="E165" s="52"/>
      <c r="F165" s="11"/>
    </row>
    <row r="166" spans="1:6">
      <c r="A166" s="9"/>
      <c r="B166" s="10"/>
      <c r="C166" s="9"/>
      <c r="D166" s="9"/>
      <c r="E166" s="52"/>
      <c r="F166" s="11"/>
    </row>
    <row r="167" spans="1:6">
      <c r="A167" s="9"/>
      <c r="B167" s="10"/>
      <c r="C167" s="9"/>
      <c r="D167" s="9"/>
      <c r="E167" s="52"/>
      <c r="F167" s="11"/>
    </row>
    <row r="168" spans="1:6">
      <c r="A168" s="9"/>
      <c r="B168" s="10"/>
      <c r="C168" s="9"/>
      <c r="D168" s="9"/>
      <c r="E168" s="52"/>
      <c r="F168" s="11"/>
    </row>
    <row r="169" spans="1:6">
      <c r="A169" s="9"/>
      <c r="B169" s="10"/>
      <c r="C169" s="9"/>
      <c r="D169" s="9"/>
      <c r="E169" s="52"/>
      <c r="F169" s="11"/>
    </row>
    <row r="170" spans="1:6">
      <c r="A170" s="9"/>
      <c r="B170" s="10"/>
      <c r="C170" s="9"/>
      <c r="D170" s="9"/>
      <c r="E170" s="52"/>
      <c r="F170" s="11"/>
    </row>
    <row r="171" spans="1:6">
      <c r="A171" s="9"/>
      <c r="B171" s="10"/>
      <c r="C171" s="9"/>
      <c r="D171" s="9"/>
      <c r="E171" s="52"/>
      <c r="F171" s="11"/>
    </row>
    <row r="172" spans="1:6">
      <c r="A172" s="9"/>
      <c r="B172" s="10"/>
      <c r="C172" s="9"/>
      <c r="D172" s="9"/>
      <c r="E172" s="52"/>
      <c r="F172" s="11"/>
    </row>
    <row r="173" spans="1:6">
      <c r="A173" s="9"/>
      <c r="B173" s="10"/>
      <c r="C173" s="9"/>
      <c r="D173" s="9"/>
      <c r="E173" s="52"/>
      <c r="F173" s="11"/>
    </row>
    <row r="174" spans="1:6">
      <c r="A174" s="9"/>
      <c r="B174" s="10"/>
      <c r="C174" s="9"/>
      <c r="D174" s="9"/>
      <c r="E174" s="52"/>
      <c r="F174" s="11"/>
    </row>
    <row r="175" spans="1:6">
      <c r="A175" s="9"/>
      <c r="B175" s="10"/>
      <c r="C175" s="9"/>
      <c r="D175" s="9"/>
      <c r="E175" s="52"/>
      <c r="F175" s="11"/>
    </row>
    <row r="176" spans="1:6">
      <c r="A176" s="9"/>
      <c r="B176" s="10"/>
      <c r="C176" s="9"/>
      <c r="D176" s="9"/>
      <c r="E176" s="52"/>
      <c r="F176" s="11"/>
    </row>
    <row r="177" spans="1:6">
      <c r="A177" s="9"/>
      <c r="B177" s="10"/>
      <c r="C177" s="9"/>
      <c r="D177" s="9"/>
      <c r="E177" s="52"/>
      <c r="F177" s="11"/>
    </row>
    <row r="178" spans="1:6">
      <c r="A178" s="9"/>
      <c r="B178" s="10"/>
      <c r="C178" s="9"/>
      <c r="D178" s="9"/>
      <c r="E178" s="52"/>
      <c r="F178" s="11"/>
    </row>
    <row r="179" spans="1:6">
      <c r="A179" s="9"/>
      <c r="B179" s="10"/>
      <c r="C179" s="9"/>
      <c r="D179" s="9"/>
      <c r="E179" s="52"/>
      <c r="F179" s="11"/>
    </row>
    <row r="180" spans="1:6">
      <c r="A180" s="9"/>
      <c r="B180" s="10"/>
      <c r="C180" s="9"/>
      <c r="D180" s="9"/>
      <c r="E180" s="52"/>
      <c r="F180" s="11"/>
    </row>
    <row r="181" spans="1:6">
      <c r="A181" s="9"/>
      <c r="B181" s="10"/>
      <c r="C181" s="9"/>
      <c r="D181" s="9"/>
      <c r="E181" s="52"/>
      <c r="F181" s="11"/>
    </row>
    <row r="182" spans="1:6">
      <c r="A182" s="9"/>
      <c r="B182" s="10"/>
      <c r="C182" s="9"/>
      <c r="D182" s="9"/>
      <c r="E182" s="52"/>
      <c r="F182" s="11"/>
    </row>
    <row r="183" spans="1:6">
      <c r="A183" s="9"/>
      <c r="B183" s="10"/>
      <c r="C183" s="9"/>
      <c r="D183" s="9"/>
      <c r="E183" s="52"/>
      <c r="F183" s="11"/>
    </row>
    <row r="184" spans="1:6">
      <c r="A184" s="9"/>
      <c r="B184" s="10"/>
      <c r="C184" s="9"/>
      <c r="D184" s="9"/>
      <c r="E184" s="52"/>
      <c r="F184" s="11"/>
    </row>
    <row r="185" spans="1:6">
      <c r="A185" s="9"/>
      <c r="B185" s="10"/>
      <c r="C185" s="9"/>
      <c r="D185" s="9"/>
      <c r="E185" s="52"/>
      <c r="F185" s="11"/>
    </row>
    <row r="186" spans="1:6">
      <c r="A186" s="9"/>
      <c r="B186" s="10"/>
      <c r="C186" s="9"/>
      <c r="D186" s="9"/>
      <c r="E186" s="52"/>
      <c r="F186" s="11"/>
    </row>
    <row r="187" spans="1:6">
      <c r="A187" s="9"/>
      <c r="B187" s="10"/>
      <c r="C187" s="9"/>
      <c r="D187" s="9"/>
      <c r="E187" s="52"/>
      <c r="F187" s="11"/>
    </row>
    <row r="188" spans="1:6">
      <c r="A188" s="9"/>
      <c r="B188" s="10"/>
      <c r="C188" s="9"/>
      <c r="D188" s="9"/>
      <c r="E188" s="52"/>
      <c r="F188" s="11"/>
    </row>
    <row r="189" spans="1:6">
      <c r="A189" s="9"/>
      <c r="B189" s="10"/>
      <c r="C189" s="9"/>
      <c r="D189" s="9"/>
      <c r="E189" s="52"/>
      <c r="F189" s="11"/>
    </row>
    <row r="190" spans="1:6">
      <c r="A190" s="9"/>
      <c r="B190" s="10"/>
      <c r="C190" s="9"/>
      <c r="D190" s="9"/>
      <c r="E190" s="52"/>
      <c r="F190" s="11"/>
    </row>
    <row r="191" spans="1:6">
      <c r="A191" s="9"/>
      <c r="B191" s="10"/>
      <c r="C191" s="9"/>
      <c r="D191" s="9"/>
      <c r="E191" s="52"/>
      <c r="F191" s="11"/>
    </row>
    <row r="192" spans="1:6">
      <c r="A192" s="9"/>
      <c r="B192" s="10"/>
      <c r="C192" s="9"/>
      <c r="D192" s="9"/>
      <c r="E192" s="52"/>
      <c r="F192" s="11"/>
    </row>
    <row r="193" spans="1:6">
      <c r="A193" s="9"/>
      <c r="B193" s="10"/>
      <c r="C193" s="9"/>
      <c r="D193" s="9"/>
      <c r="E193" s="52"/>
      <c r="F193" s="11"/>
    </row>
    <row r="194" spans="1:6">
      <c r="A194" s="9"/>
      <c r="B194" s="10"/>
      <c r="C194" s="9"/>
      <c r="D194" s="9"/>
      <c r="E194" s="52"/>
      <c r="F194" s="11"/>
    </row>
    <row r="195" spans="1:6">
      <c r="A195" s="9"/>
      <c r="B195" s="10"/>
      <c r="C195" s="9"/>
      <c r="D195" s="9"/>
      <c r="E195" s="52"/>
      <c r="F195" s="11"/>
    </row>
    <row r="196" spans="1:6">
      <c r="A196" s="9"/>
      <c r="B196" s="10"/>
      <c r="C196" s="9"/>
      <c r="D196" s="9"/>
      <c r="E196" s="52"/>
      <c r="F196" s="11"/>
    </row>
    <row r="197" spans="1:6">
      <c r="A197" s="9"/>
      <c r="B197" s="10"/>
      <c r="C197" s="9"/>
      <c r="D197" s="9"/>
      <c r="E197" s="52"/>
      <c r="F197" s="11"/>
    </row>
    <row r="198" spans="1:6">
      <c r="A198" s="9"/>
      <c r="B198" s="10"/>
      <c r="C198" s="9"/>
      <c r="D198" s="9"/>
      <c r="E198" s="52"/>
      <c r="F198" s="11"/>
    </row>
    <row r="199" spans="1:6">
      <c r="A199" s="9"/>
      <c r="B199" s="10"/>
      <c r="C199" s="9"/>
      <c r="D199" s="9"/>
      <c r="E199" s="52"/>
      <c r="F199" s="11"/>
    </row>
    <row r="200" spans="1:6">
      <c r="A200" s="9"/>
      <c r="B200" s="10"/>
      <c r="C200" s="9"/>
      <c r="D200" s="9"/>
      <c r="E200" s="52"/>
      <c r="F200" s="11"/>
    </row>
    <row r="201" spans="1:6">
      <c r="A201" s="9"/>
      <c r="B201" s="10"/>
      <c r="C201" s="9"/>
      <c r="D201" s="9"/>
      <c r="E201" s="52"/>
      <c r="F201" s="11"/>
    </row>
    <row r="202" spans="1:6">
      <c r="A202" s="9"/>
      <c r="B202" s="10"/>
      <c r="C202" s="9"/>
      <c r="D202" s="9"/>
      <c r="E202" s="52"/>
      <c r="F202" s="11"/>
    </row>
    <row r="203" spans="1:6">
      <c r="A203" s="9"/>
      <c r="B203" s="10"/>
      <c r="C203" s="9"/>
      <c r="D203" s="9"/>
      <c r="E203" s="52"/>
      <c r="F203" s="11"/>
    </row>
    <row r="204" spans="1:6">
      <c r="A204" s="9"/>
      <c r="B204" s="10"/>
      <c r="C204" s="9"/>
      <c r="D204" s="9"/>
      <c r="E204" s="52"/>
      <c r="F204" s="11"/>
    </row>
    <row r="205" spans="1:6">
      <c r="A205" s="9"/>
      <c r="B205" s="10"/>
      <c r="C205" s="9"/>
      <c r="D205" s="9"/>
      <c r="E205" s="52"/>
      <c r="F205" s="11"/>
    </row>
    <row r="206" spans="1:6">
      <c r="A206" s="9"/>
      <c r="B206" s="10"/>
      <c r="C206" s="9"/>
      <c r="D206" s="9"/>
      <c r="E206" s="52"/>
      <c r="F206" s="11"/>
    </row>
    <row r="207" spans="1:6">
      <c r="A207" s="9"/>
      <c r="B207" s="10"/>
      <c r="C207" s="9"/>
      <c r="D207" s="9"/>
      <c r="E207" s="52"/>
      <c r="F207" s="11"/>
    </row>
    <row r="208" spans="1:6">
      <c r="A208" s="9"/>
      <c r="B208" s="10"/>
      <c r="C208" s="9"/>
      <c r="D208" s="9"/>
      <c r="E208" s="52"/>
      <c r="F208" s="11"/>
    </row>
    <row r="209" spans="1:6">
      <c r="A209" s="9"/>
      <c r="B209" s="10"/>
      <c r="C209" s="9"/>
      <c r="D209" s="9"/>
      <c r="E209" s="52"/>
      <c r="F209" s="11"/>
    </row>
    <row r="210" spans="1:6">
      <c r="A210" s="9"/>
      <c r="B210" s="10"/>
      <c r="C210" s="9"/>
      <c r="D210" s="9"/>
      <c r="E210" s="52"/>
      <c r="F210" s="11"/>
    </row>
    <row r="211" spans="1:6">
      <c r="A211" s="9"/>
      <c r="B211" s="10"/>
      <c r="C211" s="9"/>
      <c r="D211" s="9"/>
      <c r="E211" s="52"/>
      <c r="F211" s="11"/>
    </row>
    <row r="212" spans="1:6">
      <c r="A212" s="9"/>
      <c r="B212" s="10"/>
      <c r="C212" s="9"/>
      <c r="D212" s="9"/>
      <c r="E212" s="52"/>
      <c r="F212" s="11"/>
    </row>
    <row r="213" spans="1:6">
      <c r="A213" s="9"/>
      <c r="B213" s="10"/>
      <c r="C213" s="9"/>
      <c r="D213" s="9"/>
      <c r="E213" s="52"/>
      <c r="F213" s="11"/>
    </row>
    <row r="214" spans="1:6">
      <c r="A214" s="9"/>
      <c r="B214" s="10"/>
      <c r="C214" s="9"/>
      <c r="D214" s="9"/>
      <c r="E214" s="52"/>
      <c r="F214" s="11"/>
    </row>
    <row r="215" spans="1:6">
      <c r="A215" s="9"/>
      <c r="B215" s="10"/>
      <c r="C215" s="9"/>
      <c r="D215" s="9"/>
      <c r="E215" s="52"/>
      <c r="F215" s="11"/>
    </row>
    <row r="216" spans="1:6">
      <c r="A216" s="9"/>
      <c r="B216" s="10"/>
      <c r="C216" s="9"/>
      <c r="D216" s="9"/>
      <c r="E216" s="52"/>
      <c r="F216" s="11"/>
    </row>
    <row r="217" spans="1:6">
      <c r="A217" s="9"/>
      <c r="B217" s="10"/>
      <c r="C217" s="9"/>
      <c r="D217" s="9"/>
      <c r="E217" s="52"/>
      <c r="F217" s="11"/>
    </row>
    <row r="218" spans="1:6">
      <c r="A218" s="9"/>
      <c r="B218" s="10"/>
      <c r="C218" s="9"/>
      <c r="D218" s="9"/>
      <c r="E218" s="52"/>
      <c r="F218" s="11"/>
    </row>
    <row r="219" spans="1:6">
      <c r="A219" s="9"/>
      <c r="B219" s="10"/>
      <c r="C219" s="9"/>
      <c r="D219" s="9"/>
      <c r="E219" s="52"/>
      <c r="F219" s="11"/>
    </row>
    <row r="220" spans="1:6">
      <c r="A220" s="9"/>
      <c r="B220" s="10"/>
      <c r="C220" s="9"/>
      <c r="D220" s="9"/>
      <c r="E220" s="52"/>
      <c r="F220" s="11"/>
    </row>
    <row r="221" spans="1:6">
      <c r="A221" s="9"/>
      <c r="B221" s="10"/>
      <c r="C221" s="9"/>
      <c r="D221" s="9"/>
      <c r="E221" s="52"/>
      <c r="F221" s="11"/>
    </row>
    <row r="222" spans="1:6">
      <c r="A222" s="9"/>
      <c r="B222" s="10"/>
      <c r="C222" s="9"/>
      <c r="D222" s="9"/>
      <c r="E222" s="52"/>
      <c r="F222" s="11"/>
    </row>
    <row r="223" spans="1:6">
      <c r="A223" s="9"/>
      <c r="B223" s="10"/>
      <c r="C223" s="9"/>
      <c r="D223" s="9"/>
      <c r="E223" s="52"/>
      <c r="F223" s="11"/>
    </row>
    <row r="224" spans="1:6">
      <c r="A224" s="9"/>
      <c r="B224" s="10"/>
      <c r="C224" s="9"/>
      <c r="D224" s="9"/>
      <c r="E224" s="52"/>
      <c r="F224" s="11"/>
    </row>
    <row r="225" spans="1:6">
      <c r="A225" s="9"/>
      <c r="B225" s="10"/>
      <c r="C225" s="9"/>
      <c r="D225" s="9"/>
      <c r="E225" s="52"/>
      <c r="F225" s="11"/>
    </row>
    <row r="226" spans="1:6">
      <c r="A226" s="9"/>
      <c r="B226" s="10"/>
      <c r="C226" s="9"/>
      <c r="D226" s="9"/>
      <c r="E226" s="52"/>
      <c r="F226" s="11"/>
    </row>
    <row r="227" spans="1:6">
      <c r="A227" s="9"/>
      <c r="B227" s="10"/>
      <c r="C227" s="9"/>
      <c r="D227" s="9"/>
      <c r="E227" s="52"/>
      <c r="F227" s="11"/>
    </row>
    <row r="228" spans="1:6">
      <c r="A228" s="9"/>
      <c r="B228" s="10"/>
      <c r="C228" s="9"/>
      <c r="D228" s="9"/>
      <c r="E228" s="52"/>
      <c r="F228" s="11"/>
    </row>
    <row r="229" spans="1:6">
      <c r="A229" s="9"/>
      <c r="B229" s="10"/>
      <c r="C229" s="9"/>
      <c r="D229" s="9"/>
      <c r="E229" s="52"/>
      <c r="F229" s="11"/>
    </row>
    <row r="230" spans="1:6">
      <c r="A230" s="9"/>
      <c r="B230" s="10"/>
      <c r="C230" s="9"/>
      <c r="D230" s="9"/>
      <c r="E230" s="52"/>
      <c r="F230" s="11"/>
    </row>
    <row r="231" spans="1:6">
      <c r="A231" s="9"/>
      <c r="B231" s="10"/>
      <c r="C231" s="9"/>
      <c r="D231" s="9"/>
      <c r="E231" s="52"/>
      <c r="F231" s="11"/>
    </row>
    <row r="232" spans="1:6">
      <c r="A232" s="9"/>
      <c r="B232" s="10"/>
      <c r="C232" s="9"/>
      <c r="D232" s="9"/>
      <c r="E232" s="52"/>
      <c r="F232" s="11"/>
    </row>
    <row r="233" spans="1:6">
      <c r="A233" s="9"/>
      <c r="B233" s="10"/>
      <c r="C233" s="9"/>
      <c r="D233" s="9"/>
      <c r="E233" s="52"/>
      <c r="F233" s="11"/>
    </row>
    <row r="234" spans="1:6">
      <c r="A234" s="9"/>
      <c r="B234" s="10"/>
      <c r="C234" s="9"/>
      <c r="D234" s="9"/>
      <c r="E234" s="52"/>
      <c r="F234" s="11"/>
    </row>
    <row r="235" spans="1:6">
      <c r="A235" s="9"/>
      <c r="B235" s="10"/>
      <c r="C235" s="9"/>
      <c r="D235" s="9"/>
      <c r="E235" s="52"/>
      <c r="F235" s="11"/>
    </row>
    <row r="236" spans="1:6">
      <c r="A236" s="9"/>
      <c r="B236" s="10"/>
      <c r="C236" s="9"/>
      <c r="D236" s="9"/>
      <c r="E236" s="52"/>
      <c r="F236" s="11"/>
    </row>
    <row r="237" spans="1:6">
      <c r="A237" s="9"/>
      <c r="B237" s="10"/>
      <c r="C237" s="9"/>
      <c r="D237" s="9"/>
      <c r="E237" s="52"/>
      <c r="F237" s="11"/>
    </row>
    <row r="238" spans="1:6">
      <c r="A238" s="9"/>
      <c r="B238" s="10"/>
      <c r="C238" s="9"/>
      <c r="D238" s="9"/>
      <c r="E238" s="52"/>
      <c r="F238" s="11"/>
    </row>
    <row r="239" spans="1:6">
      <c r="A239" s="9"/>
      <c r="B239" s="10"/>
      <c r="C239" s="9"/>
      <c r="D239" s="9"/>
      <c r="E239" s="52"/>
      <c r="F239" s="11"/>
    </row>
    <row r="240" spans="1:6">
      <c r="A240" s="9"/>
      <c r="B240" s="10"/>
      <c r="C240" s="9"/>
      <c r="D240" s="9"/>
      <c r="E240" s="52"/>
      <c r="F240" s="11"/>
    </row>
    <row r="241" spans="1:6">
      <c r="A241" s="9"/>
      <c r="B241" s="10"/>
      <c r="C241" s="9"/>
      <c r="D241" s="9"/>
      <c r="E241" s="52"/>
      <c r="F241" s="11"/>
    </row>
    <row r="242" spans="1:6">
      <c r="A242" s="9"/>
      <c r="B242" s="10"/>
      <c r="C242" s="9"/>
      <c r="D242" s="9"/>
      <c r="E242" s="52"/>
      <c r="F242" s="11"/>
    </row>
    <row r="243" spans="1:6">
      <c r="A243" s="9"/>
      <c r="B243" s="10"/>
      <c r="C243" s="9"/>
      <c r="D243" s="9"/>
      <c r="E243" s="52"/>
      <c r="F243" s="11"/>
    </row>
    <row r="244" spans="1:6">
      <c r="A244" s="9"/>
      <c r="B244" s="10"/>
      <c r="C244" s="9"/>
      <c r="D244" s="9"/>
      <c r="E244" s="52"/>
      <c r="F244" s="11"/>
    </row>
    <row r="245" spans="1:6">
      <c r="A245" s="9"/>
      <c r="B245" s="10"/>
      <c r="C245" s="9"/>
      <c r="D245" s="9"/>
      <c r="E245" s="52"/>
      <c r="F245" s="11"/>
    </row>
    <row r="246" spans="1:6">
      <c r="A246" s="9"/>
      <c r="B246" s="10"/>
      <c r="C246" s="9"/>
      <c r="D246" s="9"/>
      <c r="E246" s="52"/>
      <c r="F246" s="11"/>
    </row>
    <row r="247" spans="1:6">
      <c r="A247" s="9"/>
      <c r="B247" s="10"/>
      <c r="C247" s="9"/>
      <c r="D247" s="9"/>
      <c r="E247" s="52"/>
      <c r="F247" s="11"/>
    </row>
    <row r="248" spans="1:6">
      <c r="A248" s="9"/>
      <c r="B248" s="10"/>
      <c r="C248" s="9"/>
      <c r="D248" s="9"/>
      <c r="E248" s="52"/>
      <c r="F248" s="11"/>
    </row>
    <row r="249" spans="1:6">
      <c r="A249" s="9"/>
      <c r="B249" s="10"/>
      <c r="C249" s="9"/>
      <c r="D249" s="9"/>
      <c r="E249" s="52"/>
      <c r="F249" s="11"/>
    </row>
    <row r="250" spans="1:6">
      <c r="A250" s="9"/>
      <c r="B250" s="10"/>
      <c r="C250" s="9"/>
      <c r="D250" s="9"/>
      <c r="E250" s="52"/>
      <c r="F250" s="11"/>
    </row>
    <row r="251" spans="1:6">
      <c r="A251" s="9"/>
      <c r="B251" s="10"/>
      <c r="C251" s="9"/>
      <c r="D251" s="9"/>
      <c r="E251" s="52"/>
      <c r="F251" s="11"/>
    </row>
    <row r="252" spans="1:6">
      <c r="A252" s="9"/>
      <c r="B252" s="10"/>
      <c r="C252" s="9"/>
      <c r="D252" s="9"/>
      <c r="E252" s="52"/>
      <c r="F252" s="11"/>
    </row>
    <row r="253" spans="1:6">
      <c r="A253" s="9"/>
      <c r="B253" s="10"/>
      <c r="C253" s="9"/>
      <c r="D253" s="9"/>
      <c r="E253" s="52"/>
      <c r="F253" s="11"/>
    </row>
    <row r="254" spans="1:6">
      <c r="A254" s="9"/>
      <c r="B254" s="10"/>
      <c r="C254" s="9"/>
      <c r="D254" s="9"/>
      <c r="E254" s="52"/>
      <c r="F254" s="11"/>
    </row>
    <row r="255" spans="1:6">
      <c r="A255" s="9"/>
      <c r="B255" s="10"/>
      <c r="C255" s="9"/>
      <c r="D255" s="9"/>
      <c r="E255" s="52"/>
      <c r="F255" s="11"/>
    </row>
    <row r="256" spans="1:6">
      <c r="A256" s="9"/>
      <c r="B256" s="10"/>
      <c r="C256" s="9"/>
      <c r="D256" s="9"/>
      <c r="E256" s="52"/>
      <c r="F256" s="11"/>
    </row>
    <row r="257" spans="1:6">
      <c r="A257" s="9"/>
      <c r="B257" s="10"/>
      <c r="C257" s="9"/>
      <c r="D257" s="9"/>
      <c r="E257" s="52"/>
      <c r="F257" s="11"/>
    </row>
    <row r="258" spans="1:6">
      <c r="A258" s="9"/>
      <c r="B258" s="10"/>
      <c r="C258" s="9"/>
      <c r="D258" s="9"/>
      <c r="E258" s="52"/>
      <c r="F258" s="11"/>
    </row>
    <row r="259" spans="1:6">
      <c r="A259" s="9"/>
      <c r="B259" s="10"/>
      <c r="C259" s="9"/>
      <c r="D259" s="9"/>
      <c r="E259" s="52"/>
      <c r="F259" s="11"/>
    </row>
    <row r="260" spans="1:6">
      <c r="A260" s="9"/>
      <c r="B260" s="10"/>
      <c r="C260" s="9"/>
      <c r="D260" s="9"/>
      <c r="E260" s="52"/>
      <c r="F260" s="11"/>
    </row>
    <row r="261" spans="1:6">
      <c r="A261" s="9"/>
      <c r="B261" s="10"/>
      <c r="C261" s="9"/>
      <c r="D261" s="9"/>
      <c r="E261" s="52"/>
      <c r="F261" s="11"/>
    </row>
    <row r="262" spans="1:6">
      <c r="A262" s="9"/>
      <c r="B262" s="10"/>
      <c r="C262" s="9"/>
      <c r="D262" s="9"/>
      <c r="E262" s="52"/>
      <c r="F262" s="11"/>
    </row>
    <row r="263" spans="1:6">
      <c r="A263" s="9"/>
      <c r="B263" s="10"/>
      <c r="C263" s="9"/>
      <c r="D263" s="9"/>
      <c r="E263" s="52"/>
      <c r="F263" s="11"/>
    </row>
    <row r="264" spans="1:6">
      <c r="A264" s="9"/>
      <c r="B264" s="10"/>
      <c r="C264" s="9"/>
      <c r="D264" s="9"/>
      <c r="E264" s="52"/>
      <c r="F264" s="11"/>
    </row>
    <row r="265" spans="1:6">
      <c r="A265" s="9"/>
      <c r="B265" s="10"/>
      <c r="C265" s="9"/>
      <c r="D265" s="9"/>
      <c r="E265" s="52"/>
      <c r="F265" s="11"/>
    </row>
    <row r="266" spans="1:6">
      <c r="A266" s="9"/>
      <c r="B266" s="10"/>
      <c r="C266" s="9"/>
      <c r="D266" s="9"/>
      <c r="E266" s="52"/>
      <c r="F266" s="11"/>
    </row>
    <row r="267" spans="1:6">
      <c r="A267" s="9"/>
      <c r="B267" s="10"/>
      <c r="C267" s="9"/>
      <c r="D267" s="9"/>
      <c r="E267" s="52"/>
      <c r="F267" s="11"/>
    </row>
    <row r="268" spans="1:6">
      <c r="A268" s="9"/>
      <c r="B268" s="10"/>
      <c r="C268" s="9"/>
      <c r="D268" s="9"/>
      <c r="E268" s="52"/>
      <c r="F268" s="11"/>
    </row>
    <row r="269" spans="1:6">
      <c r="A269" s="9"/>
      <c r="B269" s="10"/>
      <c r="C269" s="9"/>
      <c r="D269" s="9"/>
      <c r="E269" s="52"/>
      <c r="F269" s="11"/>
    </row>
    <row r="270" spans="1:6">
      <c r="A270" s="9"/>
      <c r="B270" s="10"/>
      <c r="C270" s="9"/>
      <c r="D270" s="9"/>
      <c r="E270" s="52"/>
      <c r="F270" s="11"/>
    </row>
    <row r="271" spans="1:6">
      <c r="A271" s="9"/>
      <c r="B271" s="10"/>
      <c r="C271" s="9"/>
      <c r="D271" s="9"/>
      <c r="E271" s="52"/>
      <c r="F271" s="11"/>
    </row>
    <row r="272" spans="1:6">
      <c r="A272" s="9"/>
      <c r="B272" s="10"/>
      <c r="C272" s="9"/>
      <c r="D272" s="9"/>
      <c r="E272" s="52"/>
      <c r="F272" s="11"/>
    </row>
    <row r="273" spans="1:6">
      <c r="A273" s="9"/>
      <c r="B273" s="10"/>
      <c r="C273" s="9"/>
      <c r="D273" s="9"/>
      <c r="E273" s="52"/>
      <c r="F273" s="11"/>
    </row>
    <row r="274" spans="1:6">
      <c r="A274" s="9"/>
      <c r="B274" s="10"/>
      <c r="C274" s="9"/>
      <c r="D274" s="9"/>
      <c r="E274" s="52"/>
      <c r="F274" s="11"/>
    </row>
    <row r="275" spans="1:6">
      <c r="A275" s="9"/>
      <c r="B275" s="10"/>
      <c r="C275" s="9"/>
      <c r="D275" s="9"/>
      <c r="E275" s="52"/>
      <c r="F275" s="11"/>
    </row>
    <row r="276" spans="1:6">
      <c r="A276" s="9"/>
      <c r="B276" s="10"/>
      <c r="C276" s="9"/>
      <c r="D276" s="9"/>
      <c r="E276" s="52"/>
      <c r="F276" s="11"/>
    </row>
    <row r="277" spans="1:6">
      <c r="B277" s="10"/>
      <c r="C277" s="9"/>
      <c r="D277" s="9"/>
      <c r="E277" s="52"/>
      <c r="F277" s="11"/>
    </row>
    <row r="278" spans="1:6">
      <c r="B278" s="10"/>
      <c r="C278" s="9"/>
      <c r="D278" s="9"/>
      <c r="E278" s="52"/>
      <c r="F278" s="11"/>
    </row>
    <row r="279" spans="1:6">
      <c r="B279" s="12"/>
    </row>
    <row r="280" spans="1:6">
      <c r="B280" s="12"/>
    </row>
    <row r="281" spans="1:6">
      <c r="B281" s="12"/>
    </row>
    <row r="282" spans="1:6">
      <c r="B282" s="12"/>
    </row>
    <row r="283" spans="1:6">
      <c r="B283" s="12"/>
    </row>
    <row r="284" spans="1:6">
      <c r="B284" s="12"/>
    </row>
    <row r="285" spans="1:6">
      <c r="B285" s="12"/>
    </row>
    <row r="286" spans="1:6">
      <c r="B286" s="12"/>
    </row>
    <row r="287" spans="1:6">
      <c r="B287" s="12"/>
    </row>
    <row r="288" spans="1:6">
      <c r="B288" s="12"/>
    </row>
    <row r="289" spans="2:6">
      <c r="B289" s="12"/>
    </row>
    <row r="290" spans="2:6">
      <c r="B290" s="12"/>
      <c r="F290" s="1"/>
    </row>
    <row r="291" spans="2:6">
      <c r="B291" s="12"/>
      <c r="F291" s="1"/>
    </row>
    <row r="292" spans="2:6">
      <c r="B292" s="12"/>
      <c r="F292" s="1"/>
    </row>
    <row r="293" spans="2:6">
      <c r="B293" s="12"/>
      <c r="F293" s="1"/>
    </row>
    <row r="294" spans="2:6">
      <c r="B294" s="12"/>
      <c r="F294" s="1"/>
    </row>
    <row r="295" spans="2:6">
      <c r="B295" s="12"/>
      <c r="F295" s="1"/>
    </row>
    <row r="296" spans="2:6">
      <c r="B296" s="12"/>
      <c r="F296" s="1"/>
    </row>
    <row r="297" spans="2:6">
      <c r="B297" s="12"/>
      <c r="F297" s="1"/>
    </row>
    <row r="298" spans="2:6">
      <c r="B298" s="12"/>
      <c r="F298" s="1"/>
    </row>
    <row r="299" spans="2:6">
      <c r="B299" s="12"/>
      <c r="F299" s="1"/>
    </row>
    <row r="300" spans="2:6">
      <c r="B300" s="12"/>
      <c r="F300" s="1"/>
    </row>
    <row r="301" spans="2:6">
      <c r="B301" s="12"/>
      <c r="F301" s="1"/>
    </row>
    <row r="302" spans="2:6">
      <c r="B302" s="12"/>
      <c r="F302" s="1"/>
    </row>
    <row r="303" spans="2:6">
      <c r="B303" s="12"/>
      <c r="F303" s="1"/>
    </row>
    <row r="304" spans="2:6">
      <c r="B304" s="12"/>
      <c r="F304" s="1"/>
    </row>
    <row r="305" spans="2:6">
      <c r="B305" s="12"/>
      <c r="F305" s="1"/>
    </row>
    <row r="306" spans="2:6">
      <c r="B306" s="12"/>
      <c r="F306" s="1"/>
    </row>
    <row r="307" spans="2:6">
      <c r="B307" s="12"/>
      <c r="F307" s="1"/>
    </row>
    <row r="308" spans="2:6">
      <c r="B308" s="12"/>
      <c r="F308" s="1"/>
    </row>
    <row r="309" spans="2:6">
      <c r="B309" s="12"/>
      <c r="F309" s="1"/>
    </row>
    <row r="310" spans="2:6">
      <c r="B310" s="12"/>
      <c r="F310" s="1"/>
    </row>
    <row r="311" spans="2:6">
      <c r="B311" s="12"/>
      <c r="F311" s="1"/>
    </row>
    <row r="312" spans="2:6">
      <c r="B312" s="12"/>
      <c r="F312" s="1"/>
    </row>
    <row r="313" spans="2:6">
      <c r="B313" s="12"/>
      <c r="F313" s="1"/>
    </row>
    <row r="314" spans="2:6">
      <c r="B314" s="12"/>
      <c r="F314" s="1"/>
    </row>
    <row r="315" spans="2:6">
      <c r="B315" s="12"/>
      <c r="F315" s="1"/>
    </row>
    <row r="316" spans="2:6">
      <c r="B316" s="12"/>
      <c r="F316" s="1"/>
    </row>
    <row r="317" spans="2:6">
      <c r="B317" s="12"/>
      <c r="F317" s="1"/>
    </row>
    <row r="318" spans="2:6">
      <c r="B318" s="12"/>
      <c r="F318" s="1"/>
    </row>
    <row r="319" spans="2:6">
      <c r="B319" s="12"/>
      <c r="F319" s="1"/>
    </row>
    <row r="320" spans="2:6">
      <c r="B320" s="12"/>
      <c r="F320" s="1"/>
    </row>
    <row r="321" spans="2:6">
      <c r="B321" s="12"/>
      <c r="F321" s="1"/>
    </row>
    <row r="322" spans="2:6">
      <c r="B322" s="12"/>
      <c r="F322" s="1"/>
    </row>
    <row r="323" spans="2:6">
      <c r="B323" s="12"/>
      <c r="F323" s="1"/>
    </row>
    <row r="324" spans="2:6">
      <c r="B324" s="12"/>
      <c r="F324" s="1"/>
    </row>
    <row r="325" spans="2:6">
      <c r="B325" s="12"/>
      <c r="F325" s="1"/>
    </row>
    <row r="326" spans="2:6">
      <c r="B326" s="12"/>
      <c r="F326" s="1"/>
    </row>
    <row r="327" spans="2:6">
      <c r="B327" s="12"/>
      <c r="F327" s="1"/>
    </row>
    <row r="328" spans="2:6">
      <c r="B328" s="12"/>
      <c r="F328" s="1"/>
    </row>
    <row r="329" spans="2:6">
      <c r="B329" s="12"/>
      <c r="F329" s="1"/>
    </row>
    <row r="330" spans="2:6">
      <c r="B330" s="12"/>
      <c r="F330" s="1"/>
    </row>
    <row r="331" spans="2:6">
      <c r="B331" s="12"/>
      <c r="F331" s="1"/>
    </row>
    <row r="332" spans="2:6">
      <c r="B332" s="12"/>
      <c r="F332" s="1"/>
    </row>
    <row r="333" spans="2:6">
      <c r="B333" s="12"/>
      <c r="F333" s="1"/>
    </row>
    <row r="334" spans="2:6">
      <c r="B334" s="12"/>
      <c r="F334" s="1"/>
    </row>
    <row r="335" spans="2:6">
      <c r="B335" s="12"/>
      <c r="F335" s="1"/>
    </row>
    <row r="336" spans="2:6">
      <c r="B336" s="12"/>
      <c r="F336" s="1"/>
    </row>
    <row r="337" spans="2:6">
      <c r="B337" s="12"/>
      <c r="F337" s="1"/>
    </row>
    <row r="338" spans="2:6">
      <c r="B338" s="12"/>
      <c r="F338" s="1"/>
    </row>
    <row r="339" spans="2:6">
      <c r="B339" s="12"/>
      <c r="F339" s="1"/>
    </row>
    <row r="340" spans="2:6">
      <c r="B340" s="12"/>
      <c r="F340" s="1"/>
    </row>
    <row r="341" spans="2:6">
      <c r="B341" s="12"/>
      <c r="F341" s="1"/>
    </row>
    <row r="342" spans="2:6">
      <c r="B342" s="12"/>
      <c r="F342" s="1"/>
    </row>
    <row r="343" spans="2:6">
      <c r="B343" s="12"/>
      <c r="F343" s="1"/>
    </row>
    <row r="344" spans="2:6">
      <c r="B344" s="12"/>
      <c r="F344" s="1"/>
    </row>
    <row r="345" spans="2:6">
      <c r="B345" s="12"/>
      <c r="F345" s="1"/>
    </row>
    <row r="346" spans="2:6">
      <c r="B346" s="12"/>
      <c r="F346" s="1"/>
    </row>
    <row r="347" spans="2:6">
      <c r="B347" s="12"/>
      <c r="F347" s="1"/>
    </row>
    <row r="348" spans="2:6">
      <c r="B348" s="12"/>
      <c r="F348" s="1"/>
    </row>
    <row r="349" spans="2:6">
      <c r="B349" s="12"/>
      <c r="F349" s="1"/>
    </row>
    <row r="350" spans="2:6">
      <c r="B350" s="12"/>
      <c r="F350" s="1"/>
    </row>
    <row r="351" spans="2:6">
      <c r="B351" s="12"/>
      <c r="F351" s="1"/>
    </row>
    <row r="352" spans="2:6">
      <c r="B352" s="12"/>
      <c r="F352" s="1"/>
    </row>
    <row r="353" spans="2:6">
      <c r="B353" s="12"/>
      <c r="F353" s="1"/>
    </row>
    <row r="354" spans="2:6">
      <c r="B354" s="12"/>
      <c r="F354" s="1"/>
    </row>
    <row r="355" spans="2:6">
      <c r="B355" s="12"/>
      <c r="F355" s="1"/>
    </row>
    <row r="356" spans="2:6">
      <c r="B356" s="12"/>
      <c r="F356" s="1"/>
    </row>
    <row r="357" spans="2:6">
      <c r="B357" s="12"/>
      <c r="F357" s="1"/>
    </row>
    <row r="358" spans="2:6">
      <c r="B358" s="12"/>
      <c r="F358" s="1"/>
    </row>
    <row r="359" spans="2:6">
      <c r="B359" s="12"/>
      <c r="F359" s="1"/>
    </row>
    <row r="360" spans="2:6">
      <c r="B360" s="12"/>
      <c r="F360" s="1"/>
    </row>
    <row r="361" spans="2:6">
      <c r="B361" s="12"/>
      <c r="F361" s="1"/>
    </row>
    <row r="362" spans="2:6">
      <c r="B362" s="12"/>
      <c r="F362" s="1"/>
    </row>
    <row r="363" spans="2:6">
      <c r="B363" s="12"/>
      <c r="F363" s="1"/>
    </row>
    <row r="364" spans="2:6">
      <c r="B364" s="12"/>
      <c r="F364" s="1"/>
    </row>
    <row r="365" spans="2:6">
      <c r="B365" s="12"/>
      <c r="F365" s="1"/>
    </row>
    <row r="366" spans="2:6">
      <c r="B366" s="12"/>
      <c r="F366" s="1"/>
    </row>
    <row r="367" spans="2:6">
      <c r="B367" s="12"/>
      <c r="F367" s="1"/>
    </row>
    <row r="368" spans="2:6">
      <c r="B368" s="12"/>
      <c r="F368" s="1"/>
    </row>
    <row r="369" spans="2:6">
      <c r="B369" s="12"/>
      <c r="F369" s="1"/>
    </row>
    <row r="370" spans="2:6">
      <c r="B370" s="12"/>
      <c r="F370" s="1"/>
    </row>
    <row r="371" spans="2:6">
      <c r="B371" s="12"/>
      <c r="F371" s="1"/>
    </row>
    <row r="372" spans="2:6">
      <c r="B372" s="12"/>
      <c r="F372" s="1"/>
    </row>
    <row r="373" spans="2:6">
      <c r="B373" s="12"/>
      <c r="F373" s="1"/>
    </row>
    <row r="374" spans="2:6">
      <c r="B374" s="12"/>
      <c r="F374" s="1"/>
    </row>
    <row r="375" spans="2:6">
      <c r="B375" s="12"/>
      <c r="F375" s="1"/>
    </row>
    <row r="376" spans="2:6">
      <c r="B376" s="12"/>
      <c r="F376" s="1"/>
    </row>
    <row r="377" spans="2:6">
      <c r="B377" s="12"/>
      <c r="F377" s="1"/>
    </row>
    <row r="378" spans="2:6">
      <c r="B378" s="12"/>
      <c r="F378" s="1"/>
    </row>
    <row r="379" spans="2:6">
      <c r="B379" s="12"/>
      <c r="F379" s="1"/>
    </row>
    <row r="380" spans="2:6">
      <c r="B380" s="12"/>
      <c r="F380" s="1"/>
    </row>
    <row r="381" spans="2:6">
      <c r="B381" s="12"/>
      <c r="F381" s="1"/>
    </row>
    <row r="382" spans="2:6">
      <c r="B382" s="12"/>
      <c r="F382" s="1"/>
    </row>
    <row r="383" spans="2:6">
      <c r="B383" s="12"/>
      <c r="F383" s="1"/>
    </row>
    <row r="384" spans="2:6">
      <c r="B384" s="12"/>
      <c r="F384" s="1"/>
    </row>
    <row r="385" spans="2:6">
      <c r="B385" s="12"/>
      <c r="F385" s="1"/>
    </row>
    <row r="386" spans="2:6">
      <c r="B386" s="12"/>
      <c r="F386" s="1"/>
    </row>
    <row r="387" spans="2:6">
      <c r="B387" s="12"/>
      <c r="F387" s="1"/>
    </row>
    <row r="388" spans="2:6">
      <c r="B388" s="12"/>
      <c r="F388" s="1"/>
    </row>
    <row r="389" spans="2:6">
      <c r="B389" s="12"/>
      <c r="F389" s="1"/>
    </row>
    <row r="390" spans="2:6">
      <c r="B390" s="12"/>
      <c r="F390" s="1"/>
    </row>
    <row r="391" spans="2:6">
      <c r="B391" s="12"/>
      <c r="F391" s="1"/>
    </row>
    <row r="392" spans="2:6">
      <c r="B392" s="12"/>
      <c r="F392" s="1"/>
    </row>
    <row r="393" spans="2:6">
      <c r="B393" s="12"/>
      <c r="F393" s="1"/>
    </row>
    <row r="394" spans="2:6">
      <c r="B394" s="12"/>
      <c r="F394" s="1"/>
    </row>
    <row r="395" spans="2:6">
      <c r="B395" s="12"/>
      <c r="F395" s="1"/>
    </row>
    <row r="396" spans="2:6">
      <c r="B396" s="12"/>
      <c r="F396" s="1"/>
    </row>
    <row r="397" spans="2:6">
      <c r="B397" s="12"/>
      <c r="F397" s="1"/>
    </row>
    <row r="398" spans="2:6">
      <c r="B398" s="12"/>
      <c r="F398" s="1"/>
    </row>
    <row r="399" spans="2:6">
      <c r="B399" s="12"/>
      <c r="F399" s="1"/>
    </row>
    <row r="400" spans="2:6">
      <c r="B400" s="12"/>
      <c r="F400" s="1"/>
    </row>
    <row r="401" spans="2:6">
      <c r="B401" s="12"/>
      <c r="F401" s="1"/>
    </row>
    <row r="402" spans="2:6">
      <c r="B402" s="12"/>
      <c r="F402" s="1"/>
    </row>
    <row r="403" spans="2:6">
      <c r="B403" s="12"/>
      <c r="F403" s="1"/>
    </row>
    <row r="404" spans="2:6">
      <c r="B404" s="12"/>
      <c r="F404" s="1"/>
    </row>
    <row r="405" spans="2:6">
      <c r="B405" s="12"/>
      <c r="F405" s="1"/>
    </row>
    <row r="406" spans="2:6">
      <c r="B406" s="12"/>
      <c r="F406" s="1"/>
    </row>
    <row r="407" spans="2:6">
      <c r="B407" s="12"/>
      <c r="F407" s="1"/>
    </row>
    <row r="408" spans="2:6">
      <c r="B408" s="12"/>
      <c r="F408" s="1"/>
    </row>
    <row r="409" spans="2:6">
      <c r="B409" s="12"/>
      <c r="F409" s="1"/>
    </row>
    <row r="410" spans="2:6">
      <c r="B410" s="12"/>
      <c r="F410" s="1"/>
    </row>
    <row r="411" spans="2:6">
      <c r="B411" s="12"/>
      <c r="F411" s="1"/>
    </row>
    <row r="412" spans="2:6">
      <c r="B412" s="12"/>
      <c r="F412" s="1"/>
    </row>
    <row r="413" spans="2:6">
      <c r="B413" s="12"/>
      <c r="F413" s="1"/>
    </row>
    <row r="414" spans="2:6">
      <c r="B414" s="12"/>
      <c r="F414" s="1"/>
    </row>
    <row r="415" spans="2:6">
      <c r="B415" s="12"/>
      <c r="F415" s="1"/>
    </row>
    <row r="416" spans="2:6">
      <c r="B416" s="12"/>
      <c r="F416" s="1"/>
    </row>
    <row r="417" spans="2:6">
      <c r="B417" s="12"/>
      <c r="F417" s="1"/>
    </row>
    <row r="418" spans="2:6">
      <c r="B418" s="12"/>
      <c r="F418" s="1"/>
    </row>
    <row r="419" spans="2:6">
      <c r="B419" s="12"/>
      <c r="F419" s="1"/>
    </row>
    <row r="420" spans="2:6">
      <c r="B420" s="12"/>
      <c r="F420" s="1"/>
    </row>
    <row r="421" spans="2:6">
      <c r="B421" s="12"/>
      <c r="F421" s="1"/>
    </row>
    <row r="422" spans="2:6">
      <c r="B422" s="12"/>
      <c r="F422" s="1"/>
    </row>
    <row r="423" spans="2:6">
      <c r="B423" s="12"/>
      <c r="F423" s="1"/>
    </row>
    <row r="424" spans="2:6">
      <c r="B424" s="12"/>
      <c r="F424" s="1"/>
    </row>
    <row r="425" spans="2:6">
      <c r="B425" s="12"/>
      <c r="F425" s="1"/>
    </row>
    <row r="426" spans="2:6">
      <c r="B426" s="12"/>
      <c r="F426" s="1"/>
    </row>
    <row r="427" spans="2:6">
      <c r="B427" s="12"/>
      <c r="F427" s="1"/>
    </row>
    <row r="428" spans="2:6">
      <c r="B428" s="12"/>
      <c r="F428" s="1"/>
    </row>
    <row r="429" spans="2:6">
      <c r="B429" s="12"/>
      <c r="F429" s="1"/>
    </row>
    <row r="430" spans="2:6">
      <c r="B430" s="12"/>
      <c r="F430" s="1"/>
    </row>
    <row r="431" spans="2:6">
      <c r="B431" s="12"/>
      <c r="F431" s="1"/>
    </row>
    <row r="432" spans="2:6">
      <c r="B432" s="12"/>
      <c r="F432" s="1"/>
    </row>
    <row r="433" spans="2:6">
      <c r="B433" s="12"/>
      <c r="F433" s="1"/>
    </row>
    <row r="434" spans="2:6">
      <c r="B434" s="12"/>
      <c r="F434" s="1"/>
    </row>
    <row r="435" spans="2:6">
      <c r="B435" s="12"/>
      <c r="F435" s="1"/>
    </row>
    <row r="436" spans="2:6">
      <c r="B436" s="12"/>
      <c r="F436" s="1"/>
    </row>
    <row r="437" spans="2:6">
      <c r="B437" s="12"/>
      <c r="F437" s="1"/>
    </row>
    <row r="438" spans="2:6">
      <c r="B438" s="12"/>
      <c r="F438" s="1"/>
    </row>
    <row r="439" spans="2:6">
      <c r="B439" s="12"/>
      <c r="F439" s="1"/>
    </row>
    <row r="440" spans="2:6">
      <c r="B440" s="12"/>
      <c r="F440" s="1"/>
    </row>
    <row r="441" spans="2:6">
      <c r="B441" s="12"/>
      <c r="F441" s="1"/>
    </row>
    <row r="442" spans="2:6">
      <c r="B442" s="12"/>
      <c r="F442" s="1"/>
    </row>
    <row r="443" spans="2:6">
      <c r="B443" s="12"/>
      <c r="F443" s="1"/>
    </row>
    <row r="444" spans="2:6">
      <c r="B444" s="12"/>
      <c r="F444" s="1"/>
    </row>
    <row r="445" spans="2:6">
      <c r="B445" s="12"/>
      <c r="F445" s="1"/>
    </row>
    <row r="446" spans="2:6">
      <c r="B446" s="12"/>
      <c r="F446" s="1"/>
    </row>
    <row r="447" spans="2:6">
      <c r="B447" s="12"/>
      <c r="F447" s="1"/>
    </row>
    <row r="448" spans="2:6">
      <c r="B448" s="12"/>
      <c r="F448" s="1"/>
    </row>
    <row r="449" spans="2:6">
      <c r="B449" s="12"/>
      <c r="F449" s="1"/>
    </row>
    <row r="450" spans="2:6">
      <c r="B450" s="12"/>
      <c r="F450" s="1"/>
    </row>
    <row r="451" spans="2:6">
      <c r="B451" s="12"/>
      <c r="F451" s="1"/>
    </row>
    <row r="452" spans="2:6">
      <c r="B452" s="12"/>
      <c r="F452" s="1"/>
    </row>
    <row r="453" spans="2:6">
      <c r="B453" s="12"/>
      <c r="F453" s="1"/>
    </row>
    <row r="454" spans="2:6">
      <c r="B454" s="12"/>
      <c r="F454" s="1"/>
    </row>
    <row r="455" spans="2:6">
      <c r="B455" s="12"/>
      <c r="F455" s="1"/>
    </row>
    <row r="456" spans="2:6">
      <c r="B456" s="12"/>
      <c r="F456" s="1"/>
    </row>
    <row r="457" spans="2:6">
      <c r="B457" s="12"/>
      <c r="F457" s="1"/>
    </row>
    <row r="458" spans="2:6">
      <c r="B458" s="12"/>
      <c r="F458" s="1"/>
    </row>
    <row r="459" spans="2:6">
      <c r="B459" s="12"/>
      <c r="F459" s="1"/>
    </row>
    <row r="460" spans="2:6">
      <c r="B460" s="12"/>
      <c r="F460" s="1"/>
    </row>
    <row r="461" spans="2:6">
      <c r="B461" s="12"/>
      <c r="F461" s="1"/>
    </row>
    <row r="462" spans="2:6">
      <c r="B462" s="12"/>
      <c r="F462" s="1"/>
    </row>
    <row r="463" spans="2:6">
      <c r="B463" s="12"/>
      <c r="F463" s="1"/>
    </row>
    <row r="464" spans="2:6">
      <c r="B464" s="12"/>
      <c r="F464" s="1"/>
    </row>
    <row r="465" spans="2:6">
      <c r="B465" s="12"/>
      <c r="F465" s="1"/>
    </row>
    <row r="466" spans="2:6">
      <c r="B466" s="12"/>
      <c r="F466" s="1"/>
    </row>
    <row r="467" spans="2:6">
      <c r="B467" s="12"/>
      <c r="F467" s="1"/>
    </row>
    <row r="468" spans="2:6">
      <c r="B468" s="12"/>
      <c r="F468" s="1"/>
    </row>
    <row r="469" spans="2:6">
      <c r="B469" s="12"/>
      <c r="F469" s="1"/>
    </row>
    <row r="470" spans="2:6">
      <c r="B470" s="12"/>
      <c r="F470" s="1"/>
    </row>
    <row r="471" spans="2:6">
      <c r="B471" s="12"/>
      <c r="F471" s="1"/>
    </row>
    <row r="472" spans="2:6">
      <c r="B472" s="12"/>
      <c r="F472" s="1"/>
    </row>
    <row r="473" spans="2:6">
      <c r="B473" s="12"/>
      <c r="F473" s="1"/>
    </row>
    <row r="474" spans="2:6">
      <c r="B474" s="12"/>
      <c r="F474" s="1"/>
    </row>
    <row r="475" spans="2:6">
      <c r="B475" s="12"/>
      <c r="F475" s="1"/>
    </row>
    <row r="476" spans="2:6">
      <c r="B476" s="12"/>
      <c r="F476" s="1"/>
    </row>
    <row r="477" spans="2:6">
      <c r="B477" s="12"/>
      <c r="F477" s="1"/>
    </row>
    <row r="478" spans="2:6">
      <c r="B478" s="12"/>
      <c r="F478" s="1"/>
    </row>
    <row r="479" spans="2:6">
      <c r="B479" s="12"/>
      <c r="F479" s="1"/>
    </row>
    <row r="480" spans="2:6">
      <c r="B480" s="12"/>
      <c r="F480" s="1"/>
    </row>
    <row r="481" spans="2:6">
      <c r="B481" s="12"/>
      <c r="F481" s="1"/>
    </row>
    <row r="482" spans="2:6">
      <c r="B482" s="12"/>
      <c r="F482" s="1"/>
    </row>
    <row r="483" spans="2:6">
      <c r="B483" s="12"/>
      <c r="F483" s="1"/>
    </row>
    <row r="484" spans="2:6">
      <c r="B484" s="12"/>
      <c r="F484" s="1"/>
    </row>
    <row r="485" spans="2:6">
      <c r="B485" s="12"/>
      <c r="F485" s="1"/>
    </row>
    <row r="486" spans="2:6">
      <c r="B486" s="12"/>
      <c r="F486" s="1"/>
    </row>
    <row r="487" spans="2:6">
      <c r="B487" s="12"/>
      <c r="F487" s="1"/>
    </row>
    <row r="488" spans="2:6">
      <c r="B488" s="12"/>
      <c r="F488" s="1"/>
    </row>
    <row r="489" spans="2:6">
      <c r="B489" s="12"/>
      <c r="F489" s="1"/>
    </row>
    <row r="490" spans="2:6">
      <c r="B490" s="12"/>
      <c r="F490" s="1"/>
    </row>
    <row r="491" spans="2:6">
      <c r="B491" s="12"/>
      <c r="F491" s="1"/>
    </row>
    <row r="492" spans="2:6">
      <c r="B492" s="12"/>
      <c r="F492" s="1"/>
    </row>
    <row r="493" spans="2:6">
      <c r="B493" s="12"/>
      <c r="F493" s="1"/>
    </row>
    <row r="494" spans="2:6">
      <c r="B494" s="12"/>
      <c r="F494" s="1"/>
    </row>
    <row r="495" spans="2:6">
      <c r="B495" s="12"/>
      <c r="F495" s="1"/>
    </row>
    <row r="496" spans="2:6">
      <c r="B496" s="12"/>
      <c r="F496" s="1"/>
    </row>
    <row r="497" spans="2:6">
      <c r="B497" s="12"/>
      <c r="F497" s="1"/>
    </row>
    <row r="498" spans="2:6">
      <c r="B498" s="12"/>
      <c r="F498" s="1"/>
    </row>
    <row r="499" spans="2:6">
      <c r="B499" s="12"/>
      <c r="F499" s="1"/>
    </row>
    <row r="500" spans="2:6">
      <c r="B500" s="12"/>
      <c r="F500" s="1"/>
    </row>
    <row r="501" spans="2:6">
      <c r="B501" s="12"/>
      <c r="F501" s="1"/>
    </row>
    <row r="502" spans="2:6">
      <c r="B502" s="12"/>
      <c r="F502" s="1"/>
    </row>
    <row r="503" spans="2:6">
      <c r="B503" s="12"/>
      <c r="F503" s="1"/>
    </row>
    <row r="504" spans="2:6">
      <c r="B504" s="12"/>
      <c r="F504" s="1"/>
    </row>
    <row r="505" spans="2:6">
      <c r="B505" s="12"/>
      <c r="F505" s="1"/>
    </row>
    <row r="506" spans="2:6">
      <c r="B506" s="12"/>
      <c r="F506" s="1"/>
    </row>
    <row r="507" spans="2:6">
      <c r="B507" s="12"/>
      <c r="F507" s="1"/>
    </row>
    <row r="508" spans="2:6">
      <c r="B508" s="12"/>
      <c r="F508" s="1"/>
    </row>
    <row r="509" spans="2:6">
      <c r="B509" s="12"/>
      <c r="F509" s="1"/>
    </row>
    <row r="510" spans="2:6">
      <c r="B510" s="12"/>
      <c r="F510" s="1"/>
    </row>
    <row r="511" spans="2:6">
      <c r="B511" s="12"/>
      <c r="F511" s="1"/>
    </row>
    <row r="512" spans="2:6">
      <c r="B512" s="12"/>
      <c r="F512" s="1"/>
    </row>
    <row r="513" spans="2:6">
      <c r="B513" s="12"/>
      <c r="F513" s="1"/>
    </row>
    <row r="514" spans="2:6">
      <c r="B514" s="12"/>
      <c r="F514" s="1"/>
    </row>
    <row r="515" spans="2:6">
      <c r="B515" s="12"/>
      <c r="F515" s="1"/>
    </row>
    <row r="516" spans="2:6">
      <c r="B516" s="12"/>
      <c r="F516" s="1"/>
    </row>
    <row r="517" spans="2:6">
      <c r="B517" s="12"/>
      <c r="F517" s="1"/>
    </row>
    <row r="518" spans="2:6">
      <c r="B518" s="12"/>
      <c r="F518" s="1"/>
    </row>
    <row r="519" spans="2:6">
      <c r="B519" s="12"/>
      <c r="F519" s="1"/>
    </row>
    <row r="520" spans="2:6">
      <c r="B520" s="12"/>
      <c r="F520" s="1"/>
    </row>
    <row r="521" spans="2:6">
      <c r="B521" s="12"/>
      <c r="F521" s="1"/>
    </row>
    <row r="522" spans="2:6">
      <c r="B522" s="12"/>
      <c r="F522" s="1"/>
    </row>
    <row r="523" spans="2:6">
      <c r="B523" s="12"/>
      <c r="F523" s="1"/>
    </row>
    <row r="524" spans="2:6">
      <c r="B524" s="12"/>
      <c r="F524" s="1"/>
    </row>
    <row r="525" spans="2:6">
      <c r="B525" s="12"/>
      <c r="F525" s="1"/>
    </row>
    <row r="526" spans="2:6">
      <c r="B526" s="12"/>
      <c r="F526" s="1"/>
    </row>
    <row r="527" spans="2:6">
      <c r="B527" s="12"/>
      <c r="F527" s="1"/>
    </row>
    <row r="528" spans="2:6">
      <c r="B528" s="12"/>
      <c r="F528" s="1"/>
    </row>
    <row r="529" spans="2:6">
      <c r="B529" s="12"/>
      <c r="F529" s="1"/>
    </row>
    <row r="530" spans="2:6">
      <c r="B530" s="12"/>
      <c r="F530" s="1"/>
    </row>
    <row r="531" spans="2:6">
      <c r="B531" s="12"/>
      <c r="F531" s="1"/>
    </row>
    <row r="532" spans="2:6">
      <c r="B532" s="12"/>
      <c r="F532" s="1"/>
    </row>
    <row r="533" spans="2:6">
      <c r="B533" s="12"/>
      <c r="F533" s="1"/>
    </row>
    <row r="534" spans="2:6">
      <c r="B534" s="12"/>
      <c r="F534" s="1"/>
    </row>
    <row r="535" spans="2:6">
      <c r="B535" s="12"/>
      <c r="F535" s="1"/>
    </row>
    <row r="536" spans="2:6">
      <c r="B536" s="12"/>
      <c r="F536" s="1"/>
    </row>
    <row r="537" spans="2:6">
      <c r="B537" s="12"/>
      <c r="F537" s="1"/>
    </row>
    <row r="538" spans="2:6">
      <c r="B538" s="12"/>
      <c r="F538" s="1"/>
    </row>
    <row r="539" spans="2:6">
      <c r="B539" s="12"/>
      <c r="F539" s="1"/>
    </row>
    <row r="540" spans="2:6">
      <c r="B540" s="12"/>
      <c r="F540" s="1"/>
    </row>
    <row r="541" spans="2:6">
      <c r="B541" s="12"/>
      <c r="F541" s="1"/>
    </row>
    <row r="542" spans="2:6">
      <c r="B542" s="12"/>
      <c r="F542" s="1"/>
    </row>
    <row r="543" spans="2:6">
      <c r="B543" s="12"/>
      <c r="F543" s="1"/>
    </row>
    <row r="544" spans="2:6">
      <c r="B544" s="12"/>
      <c r="F544" s="1"/>
    </row>
    <row r="545" spans="2:6">
      <c r="B545" s="12"/>
      <c r="F545" s="1"/>
    </row>
    <row r="546" spans="2:6">
      <c r="B546" s="12"/>
      <c r="F546" s="1"/>
    </row>
    <row r="547" spans="2:6">
      <c r="B547" s="12"/>
      <c r="F547" s="1"/>
    </row>
    <row r="548" spans="2:6">
      <c r="B548" s="12"/>
      <c r="F548" s="1"/>
    </row>
    <row r="549" spans="2:6">
      <c r="B549" s="12"/>
      <c r="F549" s="1"/>
    </row>
    <row r="550" spans="2:6">
      <c r="B550" s="12"/>
      <c r="F550" s="1"/>
    </row>
    <row r="551" spans="2:6">
      <c r="B551" s="12"/>
      <c r="F551" s="1"/>
    </row>
    <row r="552" spans="2:6">
      <c r="B552" s="12"/>
      <c r="F552" s="1"/>
    </row>
    <row r="553" spans="2:6">
      <c r="B553" s="12"/>
      <c r="F553" s="1"/>
    </row>
    <row r="554" spans="2:6">
      <c r="B554" s="12"/>
      <c r="F554" s="1"/>
    </row>
    <row r="555" spans="2:6">
      <c r="B555" s="12"/>
      <c r="F555" s="1"/>
    </row>
    <row r="556" spans="2:6">
      <c r="B556" s="12"/>
      <c r="F556" s="1"/>
    </row>
    <row r="557" spans="2:6">
      <c r="B557" s="12"/>
      <c r="F557" s="1"/>
    </row>
    <row r="558" spans="2:6">
      <c r="B558" s="12"/>
      <c r="F558" s="1"/>
    </row>
    <row r="559" spans="2:6">
      <c r="B559" s="12"/>
      <c r="F559" s="1"/>
    </row>
    <row r="560" spans="2:6">
      <c r="B560" s="12"/>
      <c r="F560" s="1"/>
    </row>
    <row r="561" spans="2:6">
      <c r="B561" s="12"/>
      <c r="F561" s="1"/>
    </row>
    <row r="562" spans="2:6">
      <c r="B562" s="12"/>
      <c r="F562" s="1"/>
    </row>
    <row r="563" spans="2:6">
      <c r="B563" s="12"/>
      <c r="F563" s="1"/>
    </row>
    <row r="564" spans="2:6">
      <c r="B564" s="12"/>
      <c r="F564" s="1"/>
    </row>
    <row r="565" spans="2:6">
      <c r="B565" s="12"/>
      <c r="F565" s="1"/>
    </row>
    <row r="566" spans="2:6">
      <c r="B566" s="12"/>
      <c r="F566" s="1"/>
    </row>
    <row r="567" spans="2:6">
      <c r="B567" s="12"/>
      <c r="F567" s="1"/>
    </row>
    <row r="568" spans="2:6">
      <c r="B568" s="12"/>
      <c r="F568" s="1"/>
    </row>
    <row r="569" spans="2:6">
      <c r="B569" s="12"/>
      <c r="F569" s="1"/>
    </row>
    <row r="570" spans="2:6">
      <c r="B570" s="12"/>
      <c r="F570" s="1"/>
    </row>
    <row r="571" spans="2:6">
      <c r="B571" s="12"/>
      <c r="F571" s="1"/>
    </row>
    <row r="572" spans="2:6">
      <c r="B572" s="12"/>
      <c r="F572" s="1"/>
    </row>
    <row r="573" spans="2:6">
      <c r="B573" s="12"/>
      <c r="F573" s="1"/>
    </row>
    <row r="574" spans="2:6">
      <c r="B574" s="12"/>
      <c r="F574" s="1"/>
    </row>
    <row r="575" spans="2:6">
      <c r="B575" s="12"/>
      <c r="F575" s="1"/>
    </row>
    <row r="576" spans="2:6">
      <c r="B576" s="12"/>
      <c r="F576" s="1"/>
    </row>
    <row r="577" spans="2:6">
      <c r="B577" s="12"/>
      <c r="F577" s="1"/>
    </row>
    <row r="578" spans="2:6">
      <c r="B578" s="12"/>
      <c r="F578" s="1"/>
    </row>
    <row r="579" spans="2:6">
      <c r="B579" s="12"/>
      <c r="F579" s="1"/>
    </row>
    <row r="580" spans="2:6">
      <c r="B580" s="12"/>
      <c r="F580" s="1"/>
    </row>
    <row r="581" spans="2:6">
      <c r="B581" s="12"/>
      <c r="F581" s="1"/>
    </row>
    <row r="582" spans="2:6">
      <c r="B582" s="12"/>
      <c r="F582" s="1"/>
    </row>
    <row r="583" spans="2:6">
      <c r="B583" s="12"/>
      <c r="F583" s="1"/>
    </row>
    <row r="584" spans="2:6">
      <c r="B584" s="12"/>
      <c r="F584" s="1"/>
    </row>
    <row r="585" spans="2:6">
      <c r="B585" s="12"/>
      <c r="F585" s="1"/>
    </row>
    <row r="586" spans="2:6">
      <c r="B586" s="12"/>
      <c r="F586" s="1"/>
    </row>
    <row r="587" spans="2:6">
      <c r="B587" s="12"/>
      <c r="F587" s="1"/>
    </row>
    <row r="588" spans="2:6">
      <c r="B588" s="12"/>
      <c r="F588" s="1"/>
    </row>
    <row r="589" spans="2:6">
      <c r="B589" s="12"/>
      <c r="F589" s="1"/>
    </row>
    <row r="590" spans="2:6">
      <c r="B590" s="12"/>
      <c r="F590" s="1"/>
    </row>
    <row r="591" spans="2:6">
      <c r="B591" s="12"/>
      <c r="F591" s="1"/>
    </row>
    <row r="592" spans="2:6">
      <c r="B592" s="12"/>
      <c r="F592" s="1"/>
    </row>
    <row r="593" spans="2:6">
      <c r="B593" s="12"/>
      <c r="F593" s="1"/>
    </row>
    <row r="594" spans="2:6">
      <c r="B594" s="12"/>
      <c r="F594" s="1"/>
    </row>
    <row r="595" spans="2:6">
      <c r="B595" s="12"/>
      <c r="F595" s="1"/>
    </row>
    <row r="596" spans="2:6">
      <c r="B596" s="12"/>
      <c r="F596" s="1"/>
    </row>
    <row r="597" spans="2:6">
      <c r="B597" s="12"/>
      <c r="F597" s="1"/>
    </row>
    <row r="598" spans="2:6">
      <c r="B598" s="12"/>
      <c r="F598" s="1"/>
    </row>
    <row r="599" spans="2:6">
      <c r="B599" s="12"/>
      <c r="F599" s="1"/>
    </row>
    <row r="600" spans="2:6">
      <c r="B600" s="12"/>
      <c r="F600" s="1"/>
    </row>
    <row r="601" spans="2:6">
      <c r="B601" s="12"/>
      <c r="F601" s="1"/>
    </row>
    <row r="602" spans="2:6">
      <c r="B602" s="12"/>
      <c r="F602" s="1"/>
    </row>
    <row r="603" spans="2:6">
      <c r="B603" s="12"/>
      <c r="F603" s="1"/>
    </row>
    <row r="604" spans="2:6">
      <c r="B604" s="12"/>
      <c r="F604" s="1"/>
    </row>
    <row r="605" spans="2:6">
      <c r="B605" s="12"/>
      <c r="F605" s="1"/>
    </row>
    <row r="606" spans="2:6">
      <c r="B606" s="12"/>
      <c r="F606" s="1"/>
    </row>
    <row r="607" spans="2:6">
      <c r="B607" s="12"/>
      <c r="F607" s="1"/>
    </row>
    <row r="608" spans="2:6">
      <c r="B608" s="12"/>
      <c r="F608" s="1"/>
    </row>
    <row r="609" spans="2:6">
      <c r="B609" s="12"/>
      <c r="F609" s="1"/>
    </row>
    <row r="610" spans="2:6">
      <c r="B610" s="12"/>
      <c r="F610" s="1"/>
    </row>
    <row r="611" spans="2:6">
      <c r="B611" s="12"/>
      <c r="F611" s="1"/>
    </row>
    <row r="612" spans="2:6">
      <c r="B612" s="12"/>
      <c r="F612" s="1"/>
    </row>
    <row r="613" spans="2:6">
      <c r="B613" s="12"/>
      <c r="F613" s="1"/>
    </row>
    <row r="614" spans="2:6">
      <c r="B614" s="12"/>
      <c r="F614" s="1"/>
    </row>
    <row r="615" spans="2:6">
      <c r="B615" s="12"/>
      <c r="F615" s="1"/>
    </row>
    <row r="616" spans="2:6">
      <c r="B616" s="12"/>
      <c r="F616" s="1"/>
    </row>
    <row r="617" spans="2:6">
      <c r="B617" s="12"/>
      <c r="F617" s="1"/>
    </row>
    <row r="618" spans="2:6">
      <c r="B618" s="12"/>
      <c r="F618" s="1"/>
    </row>
    <row r="619" spans="2:6">
      <c r="B619" s="12"/>
      <c r="F619" s="1"/>
    </row>
    <row r="620" spans="2:6">
      <c r="B620" s="12"/>
      <c r="F620" s="1"/>
    </row>
    <row r="621" spans="2:6">
      <c r="B621" s="12"/>
      <c r="F621" s="1"/>
    </row>
    <row r="622" spans="2:6">
      <c r="B622" s="12"/>
      <c r="F622" s="1"/>
    </row>
    <row r="623" spans="2:6">
      <c r="B623" s="12"/>
      <c r="F623" s="1"/>
    </row>
    <row r="624" spans="2:6">
      <c r="B624" s="12"/>
      <c r="F624" s="1"/>
    </row>
    <row r="625" spans="2:6">
      <c r="B625" s="12"/>
      <c r="F625" s="1"/>
    </row>
    <row r="626" spans="2:6">
      <c r="B626" s="12"/>
      <c r="F626" s="1"/>
    </row>
    <row r="627" spans="2:6">
      <c r="B627" s="12"/>
      <c r="F627" s="1"/>
    </row>
    <row r="628" spans="2:6">
      <c r="B628" s="12"/>
      <c r="F628" s="1"/>
    </row>
    <row r="629" spans="2:6">
      <c r="B629" s="12"/>
      <c r="F629" s="1"/>
    </row>
    <row r="630" spans="2:6">
      <c r="B630" s="12"/>
      <c r="F630" s="1"/>
    </row>
    <row r="631" spans="2:6">
      <c r="B631" s="12"/>
      <c r="F631" s="1"/>
    </row>
    <row r="632" spans="2:6">
      <c r="B632" s="12"/>
      <c r="F632" s="1"/>
    </row>
    <row r="633" spans="2:6">
      <c r="B633" s="12"/>
      <c r="F633" s="1"/>
    </row>
    <row r="634" spans="2:6">
      <c r="B634" s="12"/>
      <c r="F634" s="1"/>
    </row>
    <row r="635" spans="2:6">
      <c r="B635" s="12"/>
      <c r="F635" s="1"/>
    </row>
    <row r="636" spans="2:6">
      <c r="B636" s="12"/>
      <c r="F636" s="1"/>
    </row>
    <row r="637" spans="2:6">
      <c r="B637" s="12"/>
      <c r="F637" s="1"/>
    </row>
    <row r="638" spans="2:6">
      <c r="B638" s="12"/>
      <c r="F638" s="1"/>
    </row>
    <row r="639" spans="2:6">
      <c r="B639" s="12"/>
      <c r="F639" s="1"/>
    </row>
    <row r="640" spans="2:6">
      <c r="B640" s="12"/>
      <c r="F640" s="1"/>
    </row>
    <row r="641" spans="2:6">
      <c r="B641" s="12"/>
      <c r="F641" s="1"/>
    </row>
    <row r="642" spans="2:6">
      <c r="B642" s="12"/>
      <c r="F642" s="1"/>
    </row>
    <row r="643" spans="2:6">
      <c r="B643" s="12"/>
      <c r="F643" s="1"/>
    </row>
    <row r="644" spans="2:6">
      <c r="B644" s="12"/>
      <c r="F644" s="1"/>
    </row>
    <row r="645" spans="2:6">
      <c r="B645" s="12"/>
      <c r="F645" s="1"/>
    </row>
    <row r="646" spans="2:6">
      <c r="B646" s="12"/>
      <c r="F646" s="1"/>
    </row>
    <row r="647" spans="2:6">
      <c r="B647" s="12"/>
      <c r="F647" s="1"/>
    </row>
    <row r="648" spans="2:6">
      <c r="B648" s="12"/>
      <c r="F648" s="1"/>
    </row>
    <row r="649" spans="2:6">
      <c r="B649" s="12"/>
      <c r="F649" s="1"/>
    </row>
    <row r="650" spans="2:6">
      <c r="B650" s="12"/>
      <c r="F650" s="1"/>
    </row>
    <row r="651" spans="2:6">
      <c r="B651" s="12"/>
      <c r="F651" s="1"/>
    </row>
    <row r="652" spans="2:6">
      <c r="B652" s="12"/>
      <c r="F652" s="1"/>
    </row>
    <row r="653" spans="2:6">
      <c r="B653" s="12"/>
      <c r="F653" s="1"/>
    </row>
    <row r="654" spans="2:6">
      <c r="B654" s="12"/>
      <c r="F654" s="1"/>
    </row>
    <row r="655" spans="2:6">
      <c r="B655" s="12"/>
      <c r="F655" s="1"/>
    </row>
    <row r="656" spans="2:6">
      <c r="B656" s="12"/>
      <c r="F656" s="1"/>
    </row>
    <row r="657" spans="2:6">
      <c r="B657" s="12"/>
      <c r="F657" s="1"/>
    </row>
    <row r="658" spans="2:6">
      <c r="B658" s="12"/>
      <c r="F658" s="1"/>
    </row>
    <row r="659" spans="2:6">
      <c r="B659" s="12"/>
      <c r="F659" s="1"/>
    </row>
    <row r="660" spans="2:6">
      <c r="B660" s="12"/>
      <c r="F660" s="1"/>
    </row>
    <row r="661" spans="2:6">
      <c r="B661" s="12"/>
      <c r="F661" s="1"/>
    </row>
    <row r="662" spans="2:6">
      <c r="B662" s="12"/>
      <c r="F662" s="1"/>
    </row>
    <row r="663" spans="2:6">
      <c r="B663" s="12"/>
      <c r="F663" s="1"/>
    </row>
    <row r="664" spans="2:6">
      <c r="B664" s="12"/>
      <c r="F664" s="1"/>
    </row>
    <row r="665" spans="2:6">
      <c r="B665" s="12"/>
      <c r="F665" s="1"/>
    </row>
    <row r="666" spans="2:6">
      <c r="B666" s="12"/>
      <c r="F666" s="1"/>
    </row>
    <row r="667" spans="2:6">
      <c r="B667" s="12"/>
      <c r="F667" s="1"/>
    </row>
    <row r="668" spans="2:6">
      <c r="B668" s="12"/>
      <c r="F668" s="1"/>
    </row>
    <row r="669" spans="2:6">
      <c r="B669" s="12"/>
      <c r="F669" s="1"/>
    </row>
    <row r="670" spans="2:6">
      <c r="B670" s="12"/>
      <c r="F670" s="1"/>
    </row>
    <row r="671" spans="2:6">
      <c r="B671" s="12"/>
      <c r="F671" s="1"/>
    </row>
    <row r="672" spans="2:6">
      <c r="B672" s="12"/>
      <c r="F672" s="1"/>
    </row>
    <row r="673" spans="2:6">
      <c r="B673" s="12"/>
      <c r="F673" s="1"/>
    </row>
    <row r="674" spans="2:6">
      <c r="B674" s="12"/>
      <c r="F674" s="1"/>
    </row>
    <row r="675" spans="2:6">
      <c r="B675" s="12"/>
      <c r="F675" s="1"/>
    </row>
    <row r="676" spans="2:6">
      <c r="B676" s="12"/>
      <c r="F676" s="1"/>
    </row>
    <row r="677" spans="2:6">
      <c r="B677" s="12"/>
      <c r="F677" s="1"/>
    </row>
    <row r="678" spans="2:6">
      <c r="B678" s="12"/>
      <c r="F678" s="1"/>
    </row>
    <row r="679" spans="2:6">
      <c r="B679" s="12"/>
      <c r="F679" s="1"/>
    </row>
    <row r="680" spans="2:6">
      <c r="B680" s="12"/>
      <c r="F680" s="1"/>
    </row>
    <row r="681" spans="2:6">
      <c r="B681" s="12"/>
      <c r="F681" s="1"/>
    </row>
    <row r="682" spans="2:6">
      <c r="B682" s="12"/>
      <c r="F682" s="1"/>
    </row>
    <row r="683" spans="2:6">
      <c r="B683" s="12"/>
      <c r="F683" s="1"/>
    </row>
    <row r="684" spans="2:6">
      <c r="B684" s="12"/>
      <c r="F684" s="1"/>
    </row>
    <row r="685" spans="2:6">
      <c r="B685" s="12"/>
      <c r="F685" s="1"/>
    </row>
    <row r="686" spans="2:6">
      <c r="B686" s="12"/>
      <c r="F686" s="1"/>
    </row>
    <row r="687" spans="2:6">
      <c r="B687" s="12"/>
      <c r="F687" s="1"/>
    </row>
    <row r="688" spans="2:6">
      <c r="B688" s="12"/>
      <c r="F688" s="1"/>
    </row>
    <row r="689" spans="2:6">
      <c r="B689" s="12"/>
      <c r="F689" s="1"/>
    </row>
    <row r="690" spans="2:6">
      <c r="B690" s="12"/>
      <c r="F690" s="1"/>
    </row>
    <row r="691" spans="2:6">
      <c r="B691" s="12"/>
      <c r="F691" s="1"/>
    </row>
    <row r="692" spans="2:6">
      <c r="B692" s="12"/>
      <c r="F692" s="1"/>
    </row>
    <row r="693" spans="2:6">
      <c r="B693" s="12"/>
      <c r="F693" s="1"/>
    </row>
    <row r="694" spans="2:6">
      <c r="B694" s="12"/>
      <c r="F694" s="1"/>
    </row>
    <row r="695" spans="2:6">
      <c r="B695" s="12"/>
      <c r="F695" s="1"/>
    </row>
    <row r="696" spans="2:6">
      <c r="B696" s="12"/>
      <c r="F696" s="1"/>
    </row>
    <row r="697" spans="2:6">
      <c r="B697" s="12"/>
      <c r="F697" s="1"/>
    </row>
    <row r="698" spans="2:6">
      <c r="B698" s="12"/>
      <c r="F698" s="1"/>
    </row>
    <row r="699" spans="2:6">
      <c r="B699" s="12"/>
      <c r="F699" s="1"/>
    </row>
    <row r="700" spans="2:6">
      <c r="B700" s="12"/>
      <c r="F700" s="1"/>
    </row>
    <row r="701" spans="2:6">
      <c r="B701" s="12"/>
      <c r="F701" s="1"/>
    </row>
    <row r="702" spans="2:6">
      <c r="B702" s="12"/>
      <c r="F702" s="1"/>
    </row>
    <row r="703" spans="2:6">
      <c r="B703" s="12"/>
      <c r="F703" s="1"/>
    </row>
    <row r="704" spans="2:6">
      <c r="B704" s="12"/>
      <c r="F704" s="1"/>
    </row>
    <row r="705" spans="2:6">
      <c r="B705" s="12"/>
      <c r="F705" s="1"/>
    </row>
    <row r="706" spans="2:6">
      <c r="B706" s="12"/>
      <c r="F706" s="1"/>
    </row>
    <row r="707" spans="2:6">
      <c r="B707" s="12"/>
      <c r="F707" s="1"/>
    </row>
    <row r="708" spans="2:6">
      <c r="B708" s="12"/>
      <c r="F708" s="1"/>
    </row>
    <row r="709" spans="2:6">
      <c r="B709" s="12"/>
      <c r="F709" s="1"/>
    </row>
    <row r="710" spans="2:6">
      <c r="B710" s="12"/>
      <c r="F710" s="1"/>
    </row>
    <row r="711" spans="2:6">
      <c r="B711" s="12"/>
      <c r="F711" s="1"/>
    </row>
    <row r="712" spans="2:6">
      <c r="B712" s="12"/>
      <c r="F712" s="1"/>
    </row>
    <row r="713" spans="2:6">
      <c r="B713" s="12"/>
      <c r="F713" s="1"/>
    </row>
    <row r="714" spans="2:6">
      <c r="B714" s="12"/>
      <c r="F714" s="1"/>
    </row>
    <row r="715" spans="2:6">
      <c r="B715" s="12"/>
      <c r="F715" s="1"/>
    </row>
    <row r="716" spans="2:6">
      <c r="B716" s="12"/>
      <c r="F716" s="1"/>
    </row>
    <row r="717" spans="2:6">
      <c r="B717" s="12"/>
      <c r="F717" s="1"/>
    </row>
    <row r="718" spans="2:6">
      <c r="B718" s="12"/>
      <c r="F718" s="1"/>
    </row>
    <row r="719" spans="2:6">
      <c r="B719" s="12"/>
      <c r="F719" s="1"/>
    </row>
    <row r="720" spans="2:6">
      <c r="B720" s="12"/>
      <c r="F720" s="1"/>
    </row>
    <row r="721" spans="2:6">
      <c r="B721" s="12"/>
      <c r="F721" s="1"/>
    </row>
    <row r="722" spans="2:6">
      <c r="B722" s="12"/>
      <c r="F722" s="1"/>
    </row>
    <row r="723" spans="2:6">
      <c r="B723" s="12"/>
      <c r="F723" s="1"/>
    </row>
    <row r="724" spans="2:6">
      <c r="B724" s="12"/>
      <c r="F724" s="1"/>
    </row>
    <row r="725" spans="2:6">
      <c r="B725" s="12"/>
      <c r="F725" s="1"/>
    </row>
    <row r="726" spans="2:6">
      <c r="B726" s="12"/>
      <c r="F726" s="1"/>
    </row>
    <row r="727" spans="2:6">
      <c r="B727" s="12"/>
      <c r="F727" s="1"/>
    </row>
    <row r="728" spans="2:6">
      <c r="B728" s="12"/>
      <c r="F728" s="1"/>
    </row>
    <row r="729" spans="2:6">
      <c r="B729" s="12"/>
      <c r="F729" s="1"/>
    </row>
    <row r="730" spans="2:6">
      <c r="B730" s="12"/>
      <c r="F730" s="1"/>
    </row>
    <row r="731" spans="2:6">
      <c r="B731" s="12"/>
      <c r="F731" s="1"/>
    </row>
    <row r="732" spans="2:6">
      <c r="B732" s="12"/>
      <c r="F732" s="1"/>
    </row>
    <row r="733" spans="2:6">
      <c r="B733" s="12"/>
      <c r="F733" s="1"/>
    </row>
    <row r="734" spans="2:6">
      <c r="B734" s="12"/>
      <c r="F734" s="1"/>
    </row>
    <row r="735" spans="2:6">
      <c r="B735" s="12"/>
      <c r="F735" s="1"/>
    </row>
    <row r="736" spans="2:6">
      <c r="B736" s="12"/>
      <c r="F736" s="1"/>
    </row>
    <row r="737" spans="2:6">
      <c r="B737" s="12"/>
      <c r="F737" s="1"/>
    </row>
    <row r="738" spans="2:6">
      <c r="B738" s="12"/>
      <c r="F738" s="1"/>
    </row>
    <row r="739" spans="2:6">
      <c r="B739" s="12"/>
      <c r="F739" s="1"/>
    </row>
    <row r="740" spans="2:6">
      <c r="B740" s="12"/>
      <c r="F740" s="1"/>
    </row>
    <row r="741" spans="2:6">
      <c r="B741" s="12"/>
      <c r="F741" s="1"/>
    </row>
    <row r="742" spans="2:6">
      <c r="B742" s="12"/>
      <c r="F742" s="1"/>
    </row>
    <row r="743" spans="2:6">
      <c r="B743" s="12"/>
      <c r="F743" s="1"/>
    </row>
    <row r="744" spans="2:6">
      <c r="B744" s="12"/>
      <c r="F744" s="1"/>
    </row>
    <row r="745" spans="2:6">
      <c r="B745" s="12"/>
      <c r="F745" s="1"/>
    </row>
    <row r="746" spans="2:6">
      <c r="B746" s="12"/>
      <c r="F746" s="1"/>
    </row>
    <row r="747" spans="2:6">
      <c r="B747" s="12"/>
      <c r="F747" s="1"/>
    </row>
    <row r="748" spans="2:6">
      <c r="B748" s="12"/>
      <c r="F748" s="1"/>
    </row>
    <row r="749" spans="2:6">
      <c r="B749" s="12"/>
      <c r="F749" s="1"/>
    </row>
    <row r="750" spans="2:6">
      <c r="B750" s="12"/>
      <c r="F750" s="1"/>
    </row>
    <row r="751" spans="2:6">
      <c r="B751" s="12"/>
      <c r="F751" s="1"/>
    </row>
    <row r="752" spans="2:6">
      <c r="B752" s="12"/>
      <c r="F752" s="1"/>
    </row>
    <row r="753" spans="2:6">
      <c r="B753" s="12"/>
      <c r="F753" s="1"/>
    </row>
    <row r="754" spans="2:6">
      <c r="B754" s="12"/>
      <c r="F754" s="1"/>
    </row>
    <row r="755" spans="2:6">
      <c r="B755" s="12"/>
      <c r="F755" s="1"/>
    </row>
    <row r="756" spans="2:6">
      <c r="B756" s="12"/>
      <c r="F756" s="1"/>
    </row>
    <row r="757" spans="2:6">
      <c r="B757" s="12"/>
      <c r="F757" s="1"/>
    </row>
    <row r="758" spans="2:6">
      <c r="B758" s="12"/>
      <c r="F758" s="1"/>
    </row>
    <row r="759" spans="2:6">
      <c r="B759" s="12"/>
      <c r="F759" s="1"/>
    </row>
    <row r="760" spans="2:6">
      <c r="B760" s="12"/>
      <c r="F760" s="1"/>
    </row>
    <row r="761" spans="2:6">
      <c r="B761" s="12"/>
      <c r="F761" s="1"/>
    </row>
    <row r="762" spans="2:6">
      <c r="B762" s="12"/>
      <c r="F762" s="1"/>
    </row>
    <row r="763" spans="2:6">
      <c r="B763" s="12"/>
      <c r="F763" s="1"/>
    </row>
    <row r="764" spans="2:6">
      <c r="B764" s="12"/>
      <c r="F764" s="1"/>
    </row>
    <row r="765" spans="2:6">
      <c r="B765" s="12"/>
      <c r="F765" s="1"/>
    </row>
    <row r="766" spans="2:6">
      <c r="B766" s="12"/>
      <c r="F766" s="1"/>
    </row>
    <row r="767" spans="2:6">
      <c r="B767" s="12"/>
      <c r="F767" s="1"/>
    </row>
    <row r="768" spans="2:6">
      <c r="B768" s="12"/>
      <c r="F768" s="1"/>
    </row>
    <row r="769" spans="2:6">
      <c r="B769" s="12"/>
      <c r="F769" s="1"/>
    </row>
    <row r="770" spans="2:6">
      <c r="B770" s="12"/>
      <c r="F770" s="1"/>
    </row>
    <row r="771" spans="2:6">
      <c r="B771" s="12"/>
      <c r="F771" s="1"/>
    </row>
    <row r="772" spans="2:6">
      <c r="B772" s="12"/>
      <c r="F772" s="1"/>
    </row>
    <row r="773" spans="2:6">
      <c r="B773" s="12"/>
      <c r="F773" s="1"/>
    </row>
    <row r="774" spans="2:6">
      <c r="B774" s="12"/>
      <c r="F774" s="1"/>
    </row>
    <row r="775" spans="2:6">
      <c r="B775" s="12"/>
      <c r="F775" s="1"/>
    </row>
    <row r="776" spans="2:6">
      <c r="B776" s="12"/>
      <c r="F776" s="1"/>
    </row>
    <row r="777" spans="2:6">
      <c r="B777" s="12"/>
      <c r="F777" s="1"/>
    </row>
    <row r="778" spans="2:6">
      <c r="B778" s="12"/>
      <c r="F778" s="1"/>
    </row>
    <row r="779" spans="2:6">
      <c r="B779" s="12"/>
      <c r="F779" s="1"/>
    </row>
    <row r="780" spans="2:6">
      <c r="B780" s="12"/>
      <c r="F780" s="1"/>
    </row>
    <row r="781" spans="2:6">
      <c r="B781" s="12"/>
      <c r="F781" s="1"/>
    </row>
    <row r="782" spans="2:6">
      <c r="B782" s="12"/>
      <c r="F782" s="1"/>
    </row>
    <row r="783" spans="2:6">
      <c r="B783" s="12"/>
      <c r="F783" s="1"/>
    </row>
    <row r="784" spans="2:6">
      <c r="B784" s="12"/>
      <c r="F784" s="1"/>
    </row>
    <row r="785" spans="2:6">
      <c r="B785" s="12"/>
      <c r="F785" s="1"/>
    </row>
    <row r="786" spans="2:6">
      <c r="B786" s="12"/>
      <c r="F786" s="1"/>
    </row>
    <row r="787" spans="2:6">
      <c r="B787" s="12"/>
      <c r="F787" s="1"/>
    </row>
    <row r="788" spans="2:6">
      <c r="B788" s="12"/>
      <c r="F788" s="1"/>
    </row>
    <row r="789" spans="2:6">
      <c r="B789" s="12"/>
      <c r="F789" s="1"/>
    </row>
    <row r="790" spans="2:6">
      <c r="B790" s="12"/>
      <c r="F790" s="1"/>
    </row>
    <row r="791" spans="2:6">
      <c r="B791" s="12"/>
      <c r="F791" s="1"/>
    </row>
    <row r="792" spans="2:6">
      <c r="B792" s="12"/>
      <c r="F792" s="1"/>
    </row>
    <row r="793" spans="2:6">
      <c r="B793" s="12"/>
      <c r="F793" s="1"/>
    </row>
    <row r="794" spans="2:6">
      <c r="B794" s="12"/>
      <c r="F794" s="1"/>
    </row>
    <row r="795" spans="2:6">
      <c r="B795" s="12"/>
      <c r="F795" s="1"/>
    </row>
    <row r="796" spans="2:6">
      <c r="B796" s="12"/>
      <c r="F796" s="1"/>
    </row>
    <row r="797" spans="2:6">
      <c r="B797" s="12"/>
      <c r="F797" s="1"/>
    </row>
    <row r="798" spans="2:6">
      <c r="B798" s="12"/>
      <c r="F798" s="1"/>
    </row>
    <row r="799" spans="2:6">
      <c r="B799" s="12"/>
      <c r="F799" s="1"/>
    </row>
    <row r="800" spans="2:6">
      <c r="B800" s="12"/>
      <c r="F800" s="1"/>
    </row>
    <row r="801" spans="2:6">
      <c r="B801" s="12"/>
      <c r="F801" s="1"/>
    </row>
    <row r="802" spans="2:6">
      <c r="B802" s="12"/>
      <c r="F802" s="1"/>
    </row>
    <row r="803" spans="2:6">
      <c r="B803" s="12"/>
      <c r="F803" s="1"/>
    </row>
    <row r="804" spans="2:6">
      <c r="B804" s="12"/>
      <c r="F804" s="1"/>
    </row>
    <row r="805" spans="2:6">
      <c r="B805" s="12"/>
      <c r="F805" s="1"/>
    </row>
    <row r="806" spans="2:6">
      <c r="B806" s="12"/>
      <c r="F806" s="1"/>
    </row>
    <row r="807" spans="2:6">
      <c r="B807" s="12"/>
      <c r="F807" s="1"/>
    </row>
    <row r="808" spans="2:6">
      <c r="B808" s="12"/>
      <c r="F808" s="1"/>
    </row>
    <row r="809" spans="2:6">
      <c r="B809" s="12"/>
      <c r="F809" s="1"/>
    </row>
    <row r="810" spans="2:6">
      <c r="B810" s="12"/>
      <c r="F810" s="1"/>
    </row>
    <row r="811" spans="2:6">
      <c r="B811" s="12"/>
      <c r="F811" s="1"/>
    </row>
    <row r="812" spans="2:6">
      <c r="B812" s="12"/>
      <c r="F812" s="1"/>
    </row>
    <row r="813" spans="2:6">
      <c r="B813" s="12"/>
      <c r="F813" s="1"/>
    </row>
    <row r="814" spans="2:6">
      <c r="B814" s="12"/>
      <c r="F814" s="1"/>
    </row>
    <row r="815" spans="2:6">
      <c r="B815" s="12"/>
      <c r="F815" s="1"/>
    </row>
    <row r="816" spans="2:6">
      <c r="B816" s="12"/>
      <c r="F816" s="1"/>
    </row>
    <row r="817" spans="2:6">
      <c r="B817" s="12"/>
      <c r="F817" s="1"/>
    </row>
    <row r="818" spans="2:6">
      <c r="B818" s="12"/>
      <c r="F818" s="1"/>
    </row>
    <row r="819" spans="2:6">
      <c r="B819" s="12"/>
      <c r="F819" s="1"/>
    </row>
    <row r="820" spans="2:6">
      <c r="B820" s="12"/>
      <c r="F820" s="1"/>
    </row>
    <row r="821" spans="2:6">
      <c r="B821" s="12"/>
      <c r="F821" s="1"/>
    </row>
    <row r="822" spans="2:6">
      <c r="B822" s="12"/>
      <c r="F822" s="1"/>
    </row>
    <row r="823" spans="2:6">
      <c r="B823" s="12"/>
      <c r="F823" s="1"/>
    </row>
    <row r="824" spans="2:6">
      <c r="B824" s="12"/>
      <c r="F824" s="1"/>
    </row>
    <row r="825" spans="2:6">
      <c r="B825" s="12"/>
      <c r="F825" s="1"/>
    </row>
    <row r="826" spans="2:6">
      <c r="B826" s="12"/>
      <c r="F826" s="1"/>
    </row>
    <row r="827" spans="2:6">
      <c r="B827" s="12"/>
      <c r="F827" s="1"/>
    </row>
    <row r="828" spans="2:6">
      <c r="B828" s="12"/>
      <c r="F828" s="1"/>
    </row>
    <row r="829" spans="2:6">
      <c r="B829" s="12"/>
      <c r="F829" s="1"/>
    </row>
    <row r="830" spans="2:6">
      <c r="B830" s="12"/>
      <c r="F830" s="1"/>
    </row>
    <row r="831" spans="2:6">
      <c r="B831" s="12"/>
      <c r="F831" s="1"/>
    </row>
    <row r="832" spans="2:6">
      <c r="B832" s="12"/>
      <c r="F832" s="1"/>
    </row>
    <row r="833" spans="2:6">
      <c r="B833" s="12"/>
      <c r="F833" s="1"/>
    </row>
    <row r="834" spans="2:6">
      <c r="B834" s="12"/>
      <c r="F834" s="1"/>
    </row>
    <row r="835" spans="2:6">
      <c r="B835" s="12"/>
      <c r="F835" s="1"/>
    </row>
    <row r="836" spans="2:6">
      <c r="B836" s="12"/>
      <c r="F836" s="1"/>
    </row>
    <row r="837" spans="2:6">
      <c r="B837" s="12"/>
      <c r="F837" s="1"/>
    </row>
    <row r="838" spans="2:6">
      <c r="B838" s="12"/>
      <c r="F838" s="1"/>
    </row>
    <row r="839" spans="2:6">
      <c r="B839" s="12"/>
      <c r="F839" s="1"/>
    </row>
    <row r="840" spans="2:6">
      <c r="B840" s="12"/>
      <c r="F840" s="1"/>
    </row>
    <row r="841" spans="2:6">
      <c r="B841" s="12"/>
      <c r="F841" s="1"/>
    </row>
    <row r="842" spans="2:6">
      <c r="B842" s="12"/>
      <c r="F842" s="1"/>
    </row>
    <row r="843" spans="2:6">
      <c r="B843" s="12"/>
      <c r="F843" s="1"/>
    </row>
    <row r="844" spans="2:6">
      <c r="B844" s="12"/>
      <c r="F844" s="1"/>
    </row>
    <row r="845" spans="2:6">
      <c r="B845" s="12"/>
      <c r="F845" s="1"/>
    </row>
    <row r="846" spans="2:6">
      <c r="B846" s="12"/>
      <c r="F846" s="1"/>
    </row>
    <row r="847" spans="2:6">
      <c r="B847" s="12"/>
      <c r="F847" s="1"/>
    </row>
    <row r="848" spans="2:6">
      <c r="B848" s="12"/>
      <c r="F848" s="1"/>
    </row>
    <row r="849" spans="2:6">
      <c r="B849" s="12"/>
      <c r="F849" s="1"/>
    </row>
    <row r="850" spans="2:6">
      <c r="B850" s="12"/>
      <c r="F850" s="1"/>
    </row>
    <row r="851" spans="2:6">
      <c r="B851" s="12"/>
      <c r="F851" s="1"/>
    </row>
    <row r="852" spans="2:6">
      <c r="B852" s="12"/>
      <c r="F852" s="1"/>
    </row>
    <row r="853" spans="2:6">
      <c r="B853" s="12"/>
      <c r="F853" s="1"/>
    </row>
    <row r="854" spans="2:6">
      <c r="B854" s="12"/>
      <c r="F854" s="1"/>
    </row>
    <row r="855" spans="2:6">
      <c r="B855" s="12"/>
      <c r="F855" s="1"/>
    </row>
    <row r="856" spans="2:6">
      <c r="B856" s="12"/>
      <c r="F856" s="1"/>
    </row>
    <row r="857" spans="2:6">
      <c r="B857" s="12"/>
      <c r="F857" s="1"/>
    </row>
    <row r="858" spans="2:6">
      <c r="B858" s="12"/>
      <c r="F858" s="1"/>
    </row>
    <row r="859" spans="2:6">
      <c r="B859" s="12"/>
      <c r="F859" s="1"/>
    </row>
    <row r="860" spans="2:6">
      <c r="B860" s="12"/>
      <c r="F860" s="1"/>
    </row>
    <row r="861" spans="2:6">
      <c r="B861" s="12"/>
      <c r="F861" s="1"/>
    </row>
    <row r="862" spans="2:6">
      <c r="B862" s="12"/>
      <c r="F862" s="1"/>
    </row>
    <row r="863" spans="2:6">
      <c r="B863" s="12"/>
      <c r="F863" s="1"/>
    </row>
    <row r="864" spans="2:6">
      <c r="B864" s="12"/>
      <c r="F864" s="1"/>
    </row>
    <row r="865" spans="2:6">
      <c r="B865" s="12"/>
      <c r="F865" s="1"/>
    </row>
    <row r="866" spans="2:6">
      <c r="B866" s="12"/>
      <c r="F866" s="1"/>
    </row>
    <row r="867" spans="2:6">
      <c r="B867" s="12"/>
      <c r="F867" s="1"/>
    </row>
    <row r="868" spans="2:6">
      <c r="B868" s="12"/>
      <c r="F868" s="1"/>
    </row>
    <row r="869" spans="2:6">
      <c r="B869" s="12"/>
      <c r="F869" s="1"/>
    </row>
    <row r="870" spans="2:6">
      <c r="B870" s="12"/>
      <c r="F870" s="1"/>
    </row>
    <row r="871" spans="2:6">
      <c r="B871" s="12"/>
      <c r="F871" s="1"/>
    </row>
    <row r="872" spans="2:6">
      <c r="B872" s="12"/>
      <c r="F872" s="1"/>
    </row>
    <row r="873" spans="2:6">
      <c r="B873" s="12"/>
      <c r="F873" s="1"/>
    </row>
    <row r="874" spans="2:6">
      <c r="B874" s="12"/>
      <c r="F874" s="1"/>
    </row>
    <row r="875" spans="2:6">
      <c r="B875" s="12"/>
      <c r="F875" s="1"/>
    </row>
    <row r="876" spans="2:6">
      <c r="B876" s="12"/>
      <c r="F876" s="1"/>
    </row>
    <row r="877" spans="2:6">
      <c r="B877" s="12"/>
      <c r="F877" s="1"/>
    </row>
    <row r="878" spans="2:6">
      <c r="B878" s="12"/>
      <c r="F878" s="1"/>
    </row>
    <row r="879" spans="2:6">
      <c r="B879" s="12"/>
      <c r="F879" s="1"/>
    </row>
    <row r="880" spans="2:6">
      <c r="B880" s="12"/>
      <c r="F880" s="1"/>
    </row>
    <row r="881" spans="2:6">
      <c r="B881" s="12"/>
      <c r="F881" s="1"/>
    </row>
    <row r="882" spans="2:6">
      <c r="B882" s="12"/>
      <c r="F882" s="1"/>
    </row>
    <row r="883" spans="2:6">
      <c r="B883" s="12"/>
      <c r="F883" s="1"/>
    </row>
    <row r="884" spans="2:6">
      <c r="B884" s="12"/>
      <c r="F884" s="1"/>
    </row>
    <row r="885" spans="2:6">
      <c r="B885" s="12"/>
      <c r="F885" s="1"/>
    </row>
    <row r="886" spans="2:6">
      <c r="B886" s="12"/>
      <c r="F886" s="1"/>
    </row>
    <row r="887" spans="2:6">
      <c r="B887" s="12"/>
      <c r="F887" s="1"/>
    </row>
    <row r="888" spans="2:6">
      <c r="B888" s="12"/>
      <c r="F888" s="1"/>
    </row>
    <row r="889" spans="2:6">
      <c r="B889" s="12"/>
      <c r="F889" s="1"/>
    </row>
    <row r="890" spans="2:6">
      <c r="B890" s="12"/>
      <c r="F890" s="1"/>
    </row>
    <row r="891" spans="2:6">
      <c r="B891" s="12"/>
      <c r="F891" s="1"/>
    </row>
    <row r="892" spans="2:6">
      <c r="B892" s="12"/>
      <c r="F892" s="1"/>
    </row>
    <row r="893" spans="2:6">
      <c r="B893" s="12"/>
      <c r="F893" s="1"/>
    </row>
    <row r="894" spans="2:6">
      <c r="B894" s="12"/>
      <c r="F894" s="1"/>
    </row>
    <row r="895" spans="2:6">
      <c r="B895" s="12"/>
      <c r="F895" s="1"/>
    </row>
    <row r="896" spans="2:6">
      <c r="B896" s="12"/>
      <c r="F896" s="1"/>
    </row>
    <row r="897" spans="2:6">
      <c r="B897" s="12"/>
      <c r="F897" s="1"/>
    </row>
    <row r="898" spans="2:6">
      <c r="B898" s="12"/>
      <c r="F898" s="1"/>
    </row>
    <row r="899" spans="2:6">
      <c r="B899" s="12"/>
      <c r="F899" s="1"/>
    </row>
    <row r="900" spans="2:6">
      <c r="B900" s="12"/>
      <c r="F900" s="1"/>
    </row>
    <row r="901" spans="2:6">
      <c r="B901" s="12"/>
      <c r="F901" s="1"/>
    </row>
    <row r="902" spans="2:6">
      <c r="B902" s="12"/>
      <c r="F902" s="1"/>
    </row>
    <row r="903" spans="2:6">
      <c r="B903" s="12"/>
      <c r="F903" s="1"/>
    </row>
    <row r="904" spans="2:6">
      <c r="B904" s="12"/>
      <c r="F904" s="1"/>
    </row>
    <row r="905" spans="2:6">
      <c r="B905" s="12"/>
      <c r="F905" s="1"/>
    </row>
    <row r="906" spans="2:6">
      <c r="B906" s="12"/>
      <c r="F906" s="1"/>
    </row>
    <row r="907" spans="2:6">
      <c r="B907" s="12"/>
      <c r="F907" s="1"/>
    </row>
    <row r="908" spans="2:6">
      <c r="B908" s="12"/>
      <c r="F908" s="1"/>
    </row>
    <row r="909" spans="2:6">
      <c r="B909" s="12"/>
      <c r="F909" s="1"/>
    </row>
    <row r="910" spans="2:6">
      <c r="B910" s="12"/>
      <c r="F910" s="1"/>
    </row>
    <row r="911" spans="2:6">
      <c r="B911" s="12"/>
      <c r="F911" s="1"/>
    </row>
    <row r="912" spans="2:6">
      <c r="B912" s="12"/>
      <c r="F912" s="1"/>
    </row>
    <row r="913" spans="2:6">
      <c r="B913" s="12"/>
      <c r="F913" s="1"/>
    </row>
    <row r="914" spans="2:6">
      <c r="B914" s="12"/>
      <c r="F914" s="1"/>
    </row>
    <row r="915" spans="2:6">
      <c r="B915" s="12"/>
      <c r="F915" s="1"/>
    </row>
    <row r="916" spans="2:6">
      <c r="B916" s="12"/>
      <c r="F916" s="1"/>
    </row>
    <row r="917" spans="2:6">
      <c r="B917" s="12"/>
      <c r="F917" s="1"/>
    </row>
    <row r="918" spans="2:6">
      <c r="B918" s="12"/>
      <c r="F918" s="1"/>
    </row>
    <row r="919" spans="2:6">
      <c r="B919" s="12"/>
      <c r="F919" s="1"/>
    </row>
    <row r="920" spans="2:6">
      <c r="B920" s="12"/>
      <c r="F920" s="1"/>
    </row>
    <row r="921" spans="2:6">
      <c r="B921" s="12"/>
      <c r="F921" s="1"/>
    </row>
    <row r="922" spans="2:6">
      <c r="B922" s="12"/>
      <c r="F922" s="1"/>
    </row>
    <row r="923" spans="2:6">
      <c r="B923" s="12"/>
      <c r="F923" s="1"/>
    </row>
    <row r="924" spans="2:6">
      <c r="B924" s="12"/>
      <c r="F924" s="1"/>
    </row>
    <row r="925" spans="2:6">
      <c r="B925" s="12"/>
      <c r="F925" s="1"/>
    </row>
    <row r="926" spans="2:6">
      <c r="B926" s="12"/>
      <c r="F926" s="1"/>
    </row>
    <row r="927" spans="2:6">
      <c r="B927" s="12"/>
      <c r="F927" s="1"/>
    </row>
    <row r="928" spans="2:6">
      <c r="B928" s="12"/>
      <c r="F928" s="1"/>
    </row>
    <row r="929" spans="2:6">
      <c r="B929" s="12"/>
      <c r="F929" s="1"/>
    </row>
    <row r="930" spans="2:6">
      <c r="B930" s="12"/>
      <c r="F930" s="1"/>
    </row>
    <row r="931" spans="2:6">
      <c r="B931" s="12"/>
      <c r="F931" s="1"/>
    </row>
    <row r="932" spans="2:6">
      <c r="B932" s="12"/>
      <c r="F932" s="1"/>
    </row>
    <row r="933" spans="2:6">
      <c r="B933" s="12"/>
      <c r="F933" s="1"/>
    </row>
    <row r="934" spans="2:6">
      <c r="B934" s="12"/>
      <c r="F934" s="1"/>
    </row>
    <row r="935" spans="2:6">
      <c r="B935" s="12"/>
      <c r="F935" s="1"/>
    </row>
    <row r="936" spans="2:6">
      <c r="B936" s="12"/>
      <c r="F936" s="1"/>
    </row>
    <row r="937" spans="2:6">
      <c r="B937" s="12"/>
      <c r="F937" s="1"/>
    </row>
    <row r="938" spans="2:6">
      <c r="B938" s="12"/>
      <c r="F938" s="1"/>
    </row>
    <row r="939" spans="2:6">
      <c r="B939" s="12"/>
      <c r="F939" s="1"/>
    </row>
    <row r="940" spans="2:6">
      <c r="B940" s="12"/>
      <c r="F940" s="1"/>
    </row>
    <row r="941" spans="2:6">
      <c r="B941" s="12"/>
      <c r="F941" s="1"/>
    </row>
    <row r="942" spans="2:6">
      <c r="B942" s="12"/>
      <c r="F942" s="1"/>
    </row>
    <row r="943" spans="2:6">
      <c r="B943" s="12"/>
      <c r="F943" s="1"/>
    </row>
    <row r="944" spans="2:6">
      <c r="B944" s="12"/>
      <c r="F944" s="1"/>
    </row>
    <row r="945" spans="2:6">
      <c r="B945" s="12"/>
      <c r="F945" s="1"/>
    </row>
    <row r="946" spans="2:6">
      <c r="B946" s="12"/>
      <c r="F946" s="1"/>
    </row>
    <row r="947" spans="2:6">
      <c r="B947" s="12"/>
      <c r="F947" s="1"/>
    </row>
    <row r="948" spans="2:6">
      <c r="B948" s="12"/>
      <c r="F948" s="1"/>
    </row>
    <row r="949" spans="2:6">
      <c r="B949" s="12"/>
      <c r="F949" s="1"/>
    </row>
    <row r="950" spans="2:6">
      <c r="B950" s="12"/>
      <c r="F950" s="1"/>
    </row>
    <row r="951" spans="2:6">
      <c r="B951" s="12"/>
      <c r="F951" s="1"/>
    </row>
    <row r="952" spans="2:6">
      <c r="B952" s="12"/>
      <c r="F952" s="1"/>
    </row>
    <row r="953" spans="2:6">
      <c r="B953" s="12"/>
      <c r="F953" s="1"/>
    </row>
    <row r="954" spans="2:6">
      <c r="B954" s="12"/>
      <c r="F954" s="1"/>
    </row>
    <row r="955" spans="2:6">
      <c r="B955" s="12"/>
      <c r="F955" s="1"/>
    </row>
    <row r="956" spans="2:6">
      <c r="B956" s="12"/>
      <c r="F956" s="1"/>
    </row>
    <row r="957" spans="2:6">
      <c r="B957" s="12"/>
      <c r="F957" s="1"/>
    </row>
    <row r="958" spans="2:6">
      <c r="B958" s="12"/>
      <c r="F958" s="1"/>
    </row>
    <row r="959" spans="2:6">
      <c r="B959" s="12"/>
      <c r="F959" s="1"/>
    </row>
    <row r="960" spans="2:6">
      <c r="B960" s="12"/>
      <c r="F960" s="1"/>
    </row>
    <row r="961" spans="2:6">
      <c r="B961" s="12"/>
      <c r="F961" s="1"/>
    </row>
    <row r="962" spans="2:6">
      <c r="B962" s="12"/>
      <c r="F962" s="1"/>
    </row>
    <row r="963" spans="2:6">
      <c r="B963" s="12"/>
      <c r="F963" s="1"/>
    </row>
    <row r="964" spans="2:6">
      <c r="B964" s="12"/>
      <c r="F964" s="1"/>
    </row>
    <row r="965" spans="2:6">
      <c r="B965" s="12"/>
      <c r="F965" s="1"/>
    </row>
    <row r="966" spans="2:6">
      <c r="B966" s="12"/>
      <c r="F966" s="1"/>
    </row>
    <row r="967" spans="2:6">
      <c r="B967" s="12"/>
      <c r="F967" s="1"/>
    </row>
    <row r="968" spans="2:6">
      <c r="B968" s="12"/>
      <c r="F968" s="1"/>
    </row>
    <row r="969" spans="2:6">
      <c r="B969" s="12"/>
      <c r="F969" s="1"/>
    </row>
    <row r="970" spans="2:6">
      <c r="B970" s="12"/>
      <c r="F970" s="1"/>
    </row>
    <row r="971" spans="2:6">
      <c r="B971" s="12"/>
      <c r="F971" s="1"/>
    </row>
    <row r="972" spans="2:6">
      <c r="B972" s="12"/>
      <c r="F972" s="1"/>
    </row>
    <row r="973" spans="2:6">
      <c r="B973" s="12"/>
      <c r="F973" s="1"/>
    </row>
    <row r="974" spans="2:6">
      <c r="B974" s="12"/>
      <c r="F974" s="1"/>
    </row>
    <row r="975" spans="2:6">
      <c r="B975" s="12"/>
      <c r="F975" s="1"/>
    </row>
    <row r="976" spans="2:6">
      <c r="B976" s="12"/>
      <c r="F976" s="1"/>
    </row>
  </sheetData>
  <sortState xmlns:xlrd2="http://schemas.microsoft.com/office/spreadsheetml/2017/richdata2" ref="B83:F89">
    <sortCondition ref="B83:B89"/>
  </sortState>
  <mergeCells count="30">
    <mergeCell ref="A1:F1"/>
    <mergeCell ref="A3:F3"/>
    <mergeCell ref="B108:F108"/>
    <mergeCell ref="B109:F109"/>
    <mergeCell ref="B110:F110"/>
    <mergeCell ref="A4:D4"/>
    <mergeCell ref="E4:F4"/>
    <mergeCell ref="C107:F107"/>
    <mergeCell ref="A72:A81"/>
    <mergeCell ref="B35:E35"/>
    <mergeCell ref="B34:D34"/>
    <mergeCell ref="A36:D36"/>
    <mergeCell ref="A5:B5"/>
    <mergeCell ref="A38:B38"/>
    <mergeCell ref="A60:A71"/>
    <mergeCell ref="A39:A49"/>
    <mergeCell ref="B111:F111"/>
    <mergeCell ref="A2:F2"/>
    <mergeCell ref="B103:F103"/>
    <mergeCell ref="C104:F104"/>
    <mergeCell ref="C105:F105"/>
    <mergeCell ref="A82:A91"/>
    <mergeCell ref="A93:D93"/>
    <mergeCell ref="A50:A59"/>
    <mergeCell ref="B49:D49"/>
    <mergeCell ref="A6:A27"/>
    <mergeCell ref="A29:A35"/>
    <mergeCell ref="C106:F106"/>
    <mergeCell ref="A103:A111"/>
    <mergeCell ref="A94:A101"/>
  </mergeCells>
  <pageMargins left="0.2" right="0.2" top="0.75" bottom="0.75" header="0" footer="0"/>
  <pageSetup orientation="landscape" r:id="rId1"/>
  <rowBreaks count="2" manualBreakCount="2">
    <brk id="37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Meeting Budget Template</vt:lpstr>
      <vt:lpstr>' Meeting 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Cappelletti, CMP</dc:creator>
  <cp:lastModifiedBy>Laurie Barnett</cp:lastModifiedBy>
  <cp:lastPrinted>2018-08-02T20:23:18Z</cp:lastPrinted>
  <dcterms:created xsi:type="dcterms:W3CDTF">2018-07-18T20:56:10Z</dcterms:created>
  <dcterms:modified xsi:type="dcterms:W3CDTF">2022-03-14T18:49:09Z</dcterms:modified>
</cp:coreProperties>
</file>