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estinghouse-my.sharepoint.com/personal/labargnr_westinghouse_com/Documents/Desktop/WorkingFiles/Meetings/2025-09-08 September JCNRM/NURISC/"/>
    </mc:Choice>
  </mc:AlternateContent>
  <xr:revisionPtr revIDLastSave="187" documentId="8_{45C3A828-E0C6-4ED4-8103-C4CC5B4D3BCE}" xr6:coauthVersionLast="47" xr6:coauthVersionMax="47" xr10:uidLastSave="{138BF443-6D3B-482B-905A-C4DDB666A9FD}"/>
  <bookViews>
    <workbookView xWindow="-110" yWindow="-110" windowWidth="22780" windowHeight="145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Sheet1!$A:$A,Sheet1!$1:$1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I18" i="1" l="1"/>
  <c r="BK1" i="1"/>
  <c r="BK18" i="1" s="1"/>
  <c r="BL1" i="1"/>
  <c r="BL18" i="1" s="1"/>
  <c r="BM1" i="1"/>
  <c r="BM18" i="1" s="1"/>
  <c r="BN1" i="1"/>
  <c r="BN18" i="1" s="1"/>
  <c r="BO1" i="1"/>
  <c r="BO18" i="1" s="1"/>
  <c r="BP1" i="1"/>
  <c r="BP18" i="1" s="1"/>
  <c r="BQ1" i="1"/>
  <c r="BQ18" i="1" s="1"/>
  <c r="BR1" i="1"/>
  <c r="BR18" i="1" s="1"/>
  <c r="BS1" i="1"/>
  <c r="BS18" i="1" s="1"/>
  <c r="BT1" i="1"/>
  <c r="BT18" i="1" s="1"/>
  <c r="BU1" i="1"/>
  <c r="BU18" i="1" s="1"/>
  <c r="BJ1" i="1"/>
  <c r="BJ18" i="1" s="1"/>
  <c r="BV1" i="1" l="1"/>
  <c r="CH1" i="1" s="1"/>
  <c r="CH18" i="1" s="1"/>
  <c r="BW1" i="1"/>
  <c r="CI1" i="1" s="1"/>
  <c r="CI18" i="1" s="1"/>
  <c r="BX1" i="1"/>
  <c r="CJ1" i="1" s="1"/>
  <c r="CJ18" i="1" s="1"/>
  <c r="BY1" i="1"/>
  <c r="BY18" i="1" s="1"/>
  <c r="CD1" i="1"/>
  <c r="CP1" i="1" s="1"/>
  <c r="CP18" i="1" s="1"/>
  <c r="CE1" i="1"/>
  <c r="CQ1" i="1" s="1"/>
  <c r="CQ18" i="1" s="1"/>
  <c r="CF1" i="1"/>
  <c r="CR1" i="1" s="1"/>
  <c r="CR18" i="1" s="1"/>
  <c r="CG1" i="1"/>
  <c r="CS1" i="1" s="1"/>
  <c r="CS18" i="1" s="1"/>
  <c r="CA1" i="1"/>
  <c r="CB1" i="1"/>
  <c r="BZ1" i="1"/>
  <c r="CC1" i="1"/>
  <c r="BV18" i="1" l="1"/>
  <c r="BW18" i="1"/>
  <c r="CK1" i="1"/>
  <c r="CK18" i="1" s="1"/>
  <c r="CF18" i="1"/>
  <c r="CE18" i="1"/>
  <c r="CG18" i="1"/>
  <c r="BX18" i="1"/>
  <c r="CD18" i="1"/>
  <c r="CN1" i="1"/>
  <c r="CN18" i="1" s="1"/>
  <c r="CB18" i="1"/>
  <c r="CL1" i="1"/>
  <c r="CL18" i="1" s="1"/>
  <c r="BZ18" i="1"/>
  <c r="CO1" i="1"/>
  <c r="CO18" i="1" s="1"/>
  <c r="CC18" i="1"/>
  <c r="CM1" i="1"/>
  <c r="CM18" i="1" s="1"/>
  <c r="CA18" i="1"/>
</calcChain>
</file>

<file path=xl/sharedStrings.xml><?xml version="1.0" encoding="utf-8"?>
<sst xmlns="http://schemas.openxmlformats.org/spreadsheetml/2006/main" count="144" uniqueCount="81">
  <si>
    <t>STANDARDS PROJECT</t>
  </si>
  <si>
    <t>BNCS and SB ballots</t>
  </si>
  <si>
    <t>ANSI public comment period</t>
  </si>
  <si>
    <t>Editing
(100 pages)</t>
  </si>
  <si>
    <r>
      <t xml:space="preserve">JCNRM MEETINGS LOCATIONS </t>
    </r>
    <r>
      <rPr>
        <b/>
        <sz val="12"/>
        <color indexed="10"/>
        <rFont val="Arial"/>
        <family val="2"/>
      </rPr>
      <t>(Martinez)</t>
    </r>
  </si>
  <si>
    <r>
      <t xml:space="preserve">BNCS MEETINGS LOCATIONS </t>
    </r>
    <r>
      <rPr>
        <b/>
        <sz val="12"/>
        <color indexed="10"/>
        <rFont val="Arial"/>
        <family val="2"/>
      </rPr>
      <t>(Grantom)</t>
    </r>
  </si>
  <si>
    <r>
      <t xml:space="preserve">IWG MEETINGS  </t>
    </r>
    <r>
      <rPr>
        <b/>
        <sz val="12"/>
        <color indexed="10"/>
        <rFont val="Arial"/>
        <family val="2"/>
      </rPr>
      <t>(Grantom)</t>
    </r>
  </si>
  <si>
    <t>Publication as 
ANSI Standard</t>
  </si>
  <si>
    <r>
      <t xml:space="preserve">LEVEL 2 PRA 
</t>
    </r>
    <r>
      <rPr>
        <b/>
        <sz val="12"/>
        <color indexed="10"/>
        <rFont val="Arial"/>
        <family val="2"/>
      </rPr>
      <t>(Schneider)</t>
    </r>
  </si>
  <si>
    <r>
      <t xml:space="preserve">ALWR (incl SMR)
</t>
    </r>
    <r>
      <rPr>
        <b/>
        <sz val="12"/>
        <color indexed="10"/>
        <rFont val="Arial"/>
        <family val="2"/>
      </rPr>
      <t>(Bristol)</t>
    </r>
  </si>
  <si>
    <t>Respond to comments
Revise ballot material</t>
  </si>
  <si>
    <t>Ballot Read-
iness Review</t>
  </si>
  <si>
    <t>Consensus
Ballot</t>
  </si>
  <si>
    <t>Address Readiness Review Comments</t>
  </si>
  <si>
    <r>
      <t xml:space="preserve">LEVEL 3 PRA 
</t>
    </r>
    <r>
      <rPr>
        <b/>
        <sz val="12"/>
        <color indexed="10"/>
        <rFont val="Arial"/>
        <family val="2"/>
      </rPr>
      <t>(Teargarden)</t>
    </r>
  </si>
  <si>
    <r>
      <t xml:space="preserve">Multi-Unit PRA
</t>
    </r>
    <r>
      <rPr>
        <b/>
        <sz val="12"/>
        <color rgb="FFFF0000"/>
        <rFont val="Arial"/>
        <family val="2"/>
      </rPr>
      <t>(Summit)</t>
    </r>
  </si>
  <si>
    <t>14
Anaheim, CA</t>
  </si>
  <si>
    <t>Recirculation
Ballot</t>
  </si>
  <si>
    <t>Revise standard to achieve consistency with other standards,
and to incorporate lessons learned.</t>
  </si>
  <si>
    <t xml:space="preserve">Respond to comments
Revise ballot material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</si>
  <si>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?????</t>
  </si>
  <si>
    <t>Feb 28-March 3
VIRTUAL</t>
  </si>
  <si>
    <r>
      <t xml:space="preserve">NLWR PRA
</t>
    </r>
    <r>
      <rPr>
        <b/>
        <sz val="12"/>
        <color indexed="10"/>
        <rFont val="Arial"/>
        <family val="2"/>
      </rPr>
      <t>(Grabaskas)</t>
    </r>
  </si>
  <si>
    <t>Editing
(600 pages)</t>
  </si>
  <si>
    <t>15
Phoenix, AZ</t>
  </si>
  <si>
    <t>PD Trial Use RG 1.247 Trial Use Period</t>
  </si>
  <si>
    <t>Target for Technical Revision???</t>
  </si>
  <si>
    <t>Sept 19-22 Chattanooga</t>
  </si>
  <si>
    <t>Feb 27 - Mar 2
US Southwest</t>
  </si>
  <si>
    <r>
      <t xml:space="preserve">LP/SD PRA 
</t>
    </r>
    <r>
      <rPr>
        <b/>
        <sz val="12"/>
        <color indexed="10"/>
        <rFont val="Arial"/>
        <family val="2"/>
      </rPr>
      <t>(Sung)</t>
    </r>
  </si>
  <si>
    <r>
      <t xml:space="preserve">RG. 1.200 Rev. 4
</t>
    </r>
    <r>
      <rPr>
        <b/>
        <sz val="12"/>
        <color rgb="FFFF0000"/>
        <rFont val="Arial"/>
        <family val="2"/>
      </rPr>
      <t>(Humberstone)</t>
    </r>
  </si>
  <si>
    <t>Address Recirculation Ballot Comments</t>
  </si>
  <si>
    <t>Re-Recirculation
Ballot</t>
  </si>
  <si>
    <t>Sept 18-21
DC Area</t>
  </si>
  <si>
    <t>June 13th; Indianapolis</t>
  </si>
  <si>
    <t>November 14th, D.C.</t>
  </si>
  <si>
    <t>June 1th; Las Vegas</t>
  </si>
  <si>
    <t>November 19th, Orlando</t>
  </si>
  <si>
    <t>June 17th; Chicago</t>
  </si>
  <si>
    <t>November 11th, D.C.</t>
  </si>
  <si>
    <t>June 2nd; Denver</t>
  </si>
  <si>
    <t>November 17th, Phoenix</t>
  </si>
  <si>
    <t>June 15th; Lake Buena Vista, FL</t>
  </si>
  <si>
    <t>November 9th, D.C.</t>
  </si>
  <si>
    <t>Review Edits and Proofs</t>
  </si>
  <si>
    <t>Ballot to Confirm Editorial</t>
  </si>
  <si>
    <t>SB ballots</t>
  </si>
  <si>
    <t>ANSI public comment period &amp; Editing</t>
  </si>
  <si>
    <t>BNCS ballot</t>
  </si>
  <si>
    <t>Delay for L1 Standard</t>
  </si>
  <si>
    <t>Respond to comments</t>
  </si>
  <si>
    <t>Consensus Ballot</t>
  </si>
  <si>
    <t>Respond to Ballot Comments</t>
  </si>
  <si>
    <t>Recirculation Ballot</t>
  </si>
  <si>
    <t>Re-Recirculation Ballot</t>
  </si>
  <si>
    <t>Technical Editing</t>
  </si>
  <si>
    <t>Ballot on Technical Editing</t>
  </si>
  <si>
    <t>BNCS Ballot</t>
  </si>
  <si>
    <t>ANSI Public Comment Period</t>
  </si>
  <si>
    <t>SB Ballot</t>
  </si>
  <si>
    <t>Standard in Development</t>
  </si>
  <si>
    <t>Ballot Readiness Review</t>
  </si>
  <si>
    <t>Respond to Ballot Comment</t>
  </si>
  <si>
    <t>ANSI Public Comment Period &amp; Editing</t>
  </si>
  <si>
    <t>Feb 26-29
EPRI</t>
  </si>
  <si>
    <t>Ballot to Confirm Editorial &amp; Adopt 2024 L1 Standard</t>
  </si>
  <si>
    <t>Code Case Consensus Ballot</t>
  </si>
  <si>
    <t>BNCS &amp; SB Ballot + ANSI public comment 
period &amp; Editing</t>
  </si>
  <si>
    <t>Sept. 16-19, 2024
Pittsburgh</t>
  </si>
  <si>
    <t>Feb. 24-27, 2025
University of Maryland</t>
  </si>
  <si>
    <r>
      <t xml:space="preserve">RG 1.247
</t>
    </r>
    <r>
      <rPr>
        <b/>
        <sz val="12"/>
        <color rgb="FFFF0000"/>
        <rFont val="Arial"/>
        <family val="2"/>
      </rPr>
      <t>(Humberstone)</t>
    </r>
  </si>
  <si>
    <r>
      <t xml:space="preserve">ANS-SB MEETINGS LOCATIONS </t>
    </r>
    <r>
      <rPr>
        <b/>
        <sz val="12"/>
        <color rgb="FFFF0000"/>
        <rFont val="Arial"/>
        <family val="2"/>
      </rPr>
      <t>(Schroeder)</t>
    </r>
  </si>
  <si>
    <t>Respond to Comments on Code Case</t>
  </si>
  <si>
    <t>Code Case Recirculation
Ballot</t>
  </si>
  <si>
    <r>
      <t xml:space="preserve">L1 LWR </t>
    </r>
    <r>
      <rPr>
        <b/>
        <sz val="12"/>
        <color indexed="10"/>
        <rFont val="Arial"/>
        <family val="2"/>
      </rPr>
      <t>(Maioli)</t>
    </r>
  </si>
  <si>
    <r>
      <t xml:space="preserve">RG. 1.200 Rev. 5
</t>
    </r>
    <r>
      <rPr>
        <b/>
        <sz val="12"/>
        <color rgb="FFFF0000"/>
        <rFont val="Arial"/>
        <family val="2"/>
      </rPr>
      <t>(Humberstone)</t>
    </r>
  </si>
  <si>
    <t>Sept 8-11, 2025
Kansas City</t>
  </si>
  <si>
    <t>Mar. 2-5, 2026
EPRI: Charlotte, NC</t>
  </si>
  <si>
    <t>Sept. 14-17, 2026
INL: Idaho Falls</t>
  </si>
  <si>
    <t>Ballot Readiness Review (Part 1 - 4)</t>
  </si>
  <si>
    <t>Ballot Readiness Review (Part 5 - 10)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</si>
</sst>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yyyy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6" fontId="1" fillId="6" borderId="5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3" xfId="0" applyFont="1" applyBorder="1"/>
    <xf numFmtId="0" fontId="1" fillId="0" borderId="7" xfId="0" applyFont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7" xfId="0" applyFont="1" applyBorder="1"/>
    <xf numFmtId="0" fontId="1" fillId="0" borderId="20" xfId="0" applyFont="1" applyBorder="1"/>
    <xf numFmtId="0" fontId="1" fillId="0" borderId="15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9" borderId="19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9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B0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L18"/>
  <sheetViews>
    <sheetView tabSelected="1" zoomScale="70" zoomScaleNormal="70" workbookViewId="0">
      <pane xSplit="1" ySplit="1" topLeftCell="BJ2" activePane="bottomRight" state="frozen"/>
      <selection pane="topRight" activeCell="B1" sqref="B1"/>
      <selection pane="bottomLeft" activeCell="A2" sqref="A2"/>
      <selection pane="bottomRight" activeCell="BR4" sqref="BR4"/>
    </sheetView>
  </sheetViews>
  <sheetFormatPr defaultColWidth="8.81640625" defaultRowHeight="15.5" x14ac:dyDescent="0.35"/>
  <cols>
    <col min="1" max="1" width="25.7265625" style="26" bestFit="1" customWidth="1"/>
    <col min="2" max="25" width="25.7265625" style="26" hidden="1" customWidth="1"/>
    <col min="26" max="33" width="18.54296875" style="21" hidden="1" customWidth="1"/>
    <col min="34" max="67" width="20.54296875" style="21" hidden="1" customWidth="1"/>
    <col min="68" max="116" width="20.54296875" style="21" customWidth="1"/>
    <col min="117" max="16384" width="8.81640625" style="21"/>
  </cols>
  <sheetData>
    <row r="1" spans="1:116" s="48" customFormat="1" ht="30" customHeight="1" thickBot="1" x14ac:dyDescent="0.4">
      <c r="A1" s="13" t="s">
        <v>0</v>
      </c>
      <c r="B1" s="6">
        <v>43831</v>
      </c>
      <c r="C1" s="6">
        <v>43862</v>
      </c>
      <c r="D1" s="6">
        <v>43891</v>
      </c>
      <c r="E1" s="6">
        <v>43922</v>
      </c>
      <c r="F1" s="6">
        <v>43952</v>
      </c>
      <c r="G1" s="6">
        <v>43983</v>
      </c>
      <c r="H1" s="6">
        <v>44013</v>
      </c>
      <c r="I1" s="17">
        <v>44044</v>
      </c>
      <c r="J1" s="13">
        <v>44075</v>
      </c>
      <c r="K1" s="13">
        <v>44105</v>
      </c>
      <c r="L1" s="13">
        <v>44136</v>
      </c>
      <c r="M1" s="13">
        <v>44166</v>
      </c>
      <c r="N1" s="6">
        <v>44197</v>
      </c>
      <c r="O1" s="6">
        <v>44228</v>
      </c>
      <c r="P1" s="6">
        <v>44256</v>
      </c>
      <c r="Q1" s="6">
        <v>44287</v>
      </c>
      <c r="R1" s="6">
        <v>44317</v>
      </c>
      <c r="S1" s="6">
        <v>44348</v>
      </c>
      <c r="T1" s="6">
        <v>44378</v>
      </c>
      <c r="U1" s="17">
        <v>44409</v>
      </c>
      <c r="V1" s="13">
        <v>44440</v>
      </c>
      <c r="W1" s="13">
        <v>44470</v>
      </c>
      <c r="X1" s="13">
        <v>44501</v>
      </c>
      <c r="Y1" s="13">
        <v>44531</v>
      </c>
      <c r="Z1" s="6">
        <v>44562</v>
      </c>
      <c r="AA1" s="6">
        <v>44593</v>
      </c>
      <c r="AB1" s="6">
        <v>44621</v>
      </c>
      <c r="AC1" s="6">
        <v>44652</v>
      </c>
      <c r="AD1" s="6">
        <v>44682</v>
      </c>
      <c r="AE1" s="6">
        <v>44713</v>
      </c>
      <c r="AF1" s="6">
        <v>44743</v>
      </c>
      <c r="AG1" s="17">
        <v>44774</v>
      </c>
      <c r="AH1" s="13">
        <v>44805</v>
      </c>
      <c r="AI1" s="13">
        <v>44835</v>
      </c>
      <c r="AJ1" s="13">
        <v>44866</v>
      </c>
      <c r="AK1" s="13">
        <v>44896</v>
      </c>
      <c r="AL1" s="12">
        <v>44927</v>
      </c>
      <c r="AM1" s="13">
        <v>44958</v>
      </c>
      <c r="AN1" s="13">
        <v>44986</v>
      </c>
      <c r="AO1" s="13">
        <v>45017</v>
      </c>
      <c r="AP1" s="13">
        <v>45047</v>
      </c>
      <c r="AQ1" s="13">
        <v>45078</v>
      </c>
      <c r="AR1" s="13">
        <v>45108</v>
      </c>
      <c r="AS1" s="13">
        <v>45139</v>
      </c>
      <c r="AT1" s="13">
        <v>45170</v>
      </c>
      <c r="AU1" s="13">
        <v>45200</v>
      </c>
      <c r="AV1" s="13">
        <v>45231</v>
      </c>
      <c r="AW1" s="13">
        <v>45261</v>
      </c>
      <c r="AX1" s="13">
        <v>45292</v>
      </c>
      <c r="AY1" s="12">
        <v>45323</v>
      </c>
      <c r="AZ1" s="13">
        <v>45352</v>
      </c>
      <c r="BA1" s="12">
        <v>45383</v>
      </c>
      <c r="BB1" s="13">
        <v>45413</v>
      </c>
      <c r="BC1" s="50">
        <v>45444</v>
      </c>
      <c r="BD1" s="51">
        <v>45474</v>
      </c>
      <c r="BE1" s="50">
        <v>45505</v>
      </c>
      <c r="BF1" s="51">
        <v>45536</v>
      </c>
      <c r="BG1" s="50">
        <v>45566</v>
      </c>
      <c r="BH1" s="52">
        <v>45597</v>
      </c>
      <c r="BI1" s="51">
        <v>45627</v>
      </c>
      <c r="BJ1" s="53">
        <f>AX1+366</f>
        <v>45658</v>
      </c>
      <c r="BK1" s="53">
        <f t="shared" ref="BK1:BU1" si="0">AY1+366</f>
        <v>45689</v>
      </c>
      <c r="BL1" s="53">
        <f t="shared" si="0"/>
        <v>45718</v>
      </c>
      <c r="BM1" s="53">
        <f t="shared" si="0"/>
        <v>45749</v>
      </c>
      <c r="BN1" s="53">
        <f t="shared" si="0"/>
        <v>45779</v>
      </c>
      <c r="BO1" s="53">
        <f t="shared" si="0"/>
        <v>45810</v>
      </c>
      <c r="BP1" s="18">
        <f t="shared" si="0"/>
        <v>45840</v>
      </c>
      <c r="BQ1" s="18">
        <f t="shared" si="0"/>
        <v>45871</v>
      </c>
      <c r="BR1" s="18">
        <f t="shared" si="0"/>
        <v>45902</v>
      </c>
      <c r="BS1" s="18">
        <f t="shared" si="0"/>
        <v>45932</v>
      </c>
      <c r="BT1" s="18">
        <f t="shared" si="0"/>
        <v>45963</v>
      </c>
      <c r="BU1" s="18">
        <f t="shared" si="0"/>
        <v>45993</v>
      </c>
      <c r="BV1" s="18">
        <f t="shared" ref="BV1" si="1">BJ1+366</f>
        <v>46024</v>
      </c>
      <c r="BW1" s="18">
        <f t="shared" ref="BW1" si="2">BK1+366</f>
        <v>46055</v>
      </c>
      <c r="BX1" s="18">
        <f t="shared" ref="BX1" si="3">BL1+366</f>
        <v>46084</v>
      </c>
      <c r="BY1" s="18">
        <f t="shared" ref="BY1" si="4">BM1+366</f>
        <v>46115</v>
      </c>
      <c r="BZ1" s="18">
        <f t="shared" ref="BZ1" si="5">BN1+366</f>
        <v>46145</v>
      </c>
      <c r="CA1" s="18">
        <f t="shared" ref="CA1" si="6">BO1+366</f>
        <v>46176</v>
      </c>
      <c r="CB1" s="18">
        <f t="shared" ref="CB1" si="7">BP1+366</f>
        <v>46206</v>
      </c>
      <c r="CC1" s="18">
        <f t="shared" ref="CC1" si="8">BQ1+366</f>
        <v>46237</v>
      </c>
      <c r="CD1" s="18">
        <f t="shared" ref="CD1" si="9">BR1+366</f>
        <v>46268</v>
      </c>
      <c r="CE1" s="18">
        <f t="shared" ref="CE1" si="10">BS1+366</f>
        <v>46298</v>
      </c>
      <c r="CF1" s="18">
        <f t="shared" ref="CF1" si="11">BT1+366</f>
        <v>46329</v>
      </c>
      <c r="CG1" s="18">
        <f t="shared" ref="CG1" si="12">BU1+366</f>
        <v>46359</v>
      </c>
      <c r="CH1" s="18">
        <f t="shared" ref="CH1" si="13">BV1+366</f>
        <v>46390</v>
      </c>
      <c r="CI1" s="18">
        <f t="shared" ref="CI1" si="14">BW1+366</f>
        <v>46421</v>
      </c>
      <c r="CJ1" s="18">
        <f t="shared" ref="CJ1" si="15">BX1+366</f>
        <v>46450</v>
      </c>
      <c r="CK1" s="18">
        <f t="shared" ref="CK1" si="16">BY1+366</f>
        <v>46481</v>
      </c>
      <c r="CL1" s="18">
        <f t="shared" ref="CL1" si="17">BZ1+366</f>
        <v>46511</v>
      </c>
      <c r="CM1" s="18">
        <f t="shared" ref="CM1" si="18">CA1+366</f>
        <v>46542</v>
      </c>
      <c r="CN1" s="18">
        <f t="shared" ref="CN1" si="19">CB1+366</f>
        <v>46572</v>
      </c>
      <c r="CO1" s="18">
        <f t="shared" ref="CO1" si="20">CC1+366</f>
        <v>46603</v>
      </c>
      <c r="CP1" s="18">
        <f t="shared" ref="CP1" si="21">CD1+366</f>
        <v>46634</v>
      </c>
      <c r="CQ1" s="18">
        <f t="shared" ref="CQ1" si="22">CE1+366</f>
        <v>46664</v>
      </c>
      <c r="CR1" s="18">
        <f t="shared" ref="CR1" si="23">CF1+366</f>
        <v>46695</v>
      </c>
      <c r="CS1" s="18">
        <f t="shared" ref="CS1" si="24">CG1+366</f>
        <v>46725</v>
      </c>
      <c r="CT1" s="18">
        <v>47088</v>
      </c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</row>
    <row r="2" spans="1:116" s="20" customFormat="1" ht="81.75" customHeight="1" thickBot="1" x14ac:dyDescent="0.4">
      <c r="A2" s="42" t="s">
        <v>74</v>
      </c>
      <c r="B2" s="80" t="s">
        <v>51</v>
      </c>
      <c r="C2" s="81"/>
      <c r="D2" s="77" t="s">
        <v>52</v>
      </c>
      <c r="E2" s="78"/>
      <c r="F2" s="78"/>
      <c r="G2" s="78"/>
      <c r="H2" s="79"/>
      <c r="I2" s="43" t="s">
        <v>53</v>
      </c>
      <c r="J2" s="77" t="s">
        <v>52</v>
      </c>
      <c r="K2" s="78"/>
      <c r="L2" s="78"/>
      <c r="M2" s="78"/>
      <c r="N2" s="79"/>
      <c r="O2" s="43" t="s">
        <v>54</v>
      </c>
      <c r="P2" s="77" t="s">
        <v>55</v>
      </c>
      <c r="Q2" s="78"/>
      <c r="R2" s="78"/>
      <c r="S2" s="79"/>
      <c r="T2" s="43" t="s">
        <v>56</v>
      </c>
      <c r="U2" s="43" t="s">
        <v>54</v>
      </c>
      <c r="V2" s="44" t="s">
        <v>57</v>
      </c>
      <c r="W2" s="82" t="s">
        <v>58</v>
      </c>
      <c r="X2" s="83"/>
      <c r="Y2" s="74" t="s">
        <v>23</v>
      </c>
      <c r="Z2" s="75"/>
      <c r="AA2" s="75"/>
      <c r="AB2" s="76"/>
      <c r="AC2" s="45" t="s">
        <v>59</v>
      </c>
      <c r="AD2" s="46" t="s">
        <v>7</v>
      </c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47" t="s">
        <v>12</v>
      </c>
      <c r="AS2" s="77" t="s">
        <v>50</v>
      </c>
      <c r="AT2" s="78"/>
      <c r="AU2" s="79"/>
      <c r="AV2" s="43" t="s">
        <v>17</v>
      </c>
      <c r="AW2" s="74" t="s">
        <v>67</v>
      </c>
      <c r="AX2" s="75"/>
      <c r="AY2" s="76"/>
      <c r="AZ2" s="46" t="s">
        <v>7</v>
      </c>
      <c r="BB2" s="47" t="s">
        <v>66</v>
      </c>
      <c r="BC2" s="56" t="s">
        <v>72</v>
      </c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8"/>
      <c r="BQ2" s="49" t="s">
        <v>73</v>
      </c>
    </row>
    <row r="3" spans="1:116" s="15" customFormat="1" ht="81.75" customHeight="1" thickBot="1" x14ac:dyDescent="0.4">
      <c r="A3" s="9" t="s">
        <v>8</v>
      </c>
      <c r="B3" s="8" t="s">
        <v>51</v>
      </c>
      <c r="C3" s="56" t="s">
        <v>52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8"/>
      <c r="AH3" s="54" t="s">
        <v>17</v>
      </c>
      <c r="AI3" s="55"/>
      <c r="AJ3" s="84" t="s">
        <v>31</v>
      </c>
      <c r="AK3" s="85"/>
      <c r="AL3" s="85"/>
      <c r="AM3" s="85"/>
      <c r="AN3" s="86"/>
      <c r="AO3" s="8" t="s">
        <v>32</v>
      </c>
      <c r="AP3" s="2" t="s">
        <v>48</v>
      </c>
      <c r="AQ3" s="71" t="s">
        <v>47</v>
      </c>
      <c r="AR3" s="73"/>
      <c r="AS3" s="56" t="s">
        <v>44</v>
      </c>
      <c r="AT3" s="61"/>
      <c r="AU3" s="62" t="s">
        <v>49</v>
      </c>
      <c r="AV3" s="63"/>
      <c r="AW3" s="63"/>
      <c r="AX3" s="64"/>
      <c r="AY3" s="38" t="s">
        <v>65</v>
      </c>
      <c r="AZ3" s="65" t="s">
        <v>46</v>
      </c>
      <c r="BA3" s="61"/>
      <c r="BB3" s="37" t="s">
        <v>7</v>
      </c>
    </row>
    <row r="4" spans="1:116" s="19" customFormat="1" ht="81.75" customHeight="1" thickBot="1" x14ac:dyDescent="0.4">
      <c r="A4" s="9" t="s">
        <v>14</v>
      </c>
      <c r="B4" s="56" t="s">
        <v>60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8"/>
      <c r="AB4" s="40" t="s">
        <v>11</v>
      </c>
      <c r="AC4" s="87" t="s">
        <v>13</v>
      </c>
      <c r="AD4" s="88"/>
      <c r="AE4" s="88"/>
      <c r="AF4" s="88"/>
      <c r="AG4" s="88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61"/>
      <c r="AS4" s="39" t="s">
        <v>12</v>
      </c>
      <c r="AT4" s="56" t="s">
        <v>19</v>
      </c>
      <c r="AU4" s="57"/>
      <c r="AV4" s="57"/>
      <c r="AW4" s="57"/>
      <c r="AX4" s="57"/>
      <c r="AY4" s="57"/>
      <c r="AZ4" s="57"/>
      <c r="BA4" s="57"/>
      <c r="BB4" s="57"/>
      <c r="BC4" s="58"/>
      <c r="BD4" s="8" t="s">
        <v>17</v>
      </c>
      <c r="BE4" s="2" t="s">
        <v>48</v>
      </c>
      <c r="BF4" s="66" t="s">
        <v>47</v>
      </c>
      <c r="BG4" s="67"/>
      <c r="BH4" s="2" t="s">
        <v>46</v>
      </c>
      <c r="BI4" s="2" t="s">
        <v>44</v>
      </c>
      <c r="BJ4" s="8" t="s">
        <v>45</v>
      </c>
      <c r="BK4" s="3" t="s">
        <v>7</v>
      </c>
    </row>
    <row r="5" spans="1:116" s="19" customFormat="1" ht="81.75" customHeight="1" thickBot="1" x14ac:dyDescent="0.4">
      <c r="A5" s="9" t="s">
        <v>29</v>
      </c>
      <c r="B5" s="56" t="s">
        <v>60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9" t="s">
        <v>79</v>
      </c>
      <c r="BT5" s="60"/>
      <c r="BU5" s="59" t="s">
        <v>80</v>
      </c>
      <c r="BV5" s="60"/>
      <c r="BW5" s="59" t="s">
        <v>13</v>
      </c>
      <c r="BX5" s="60"/>
      <c r="BY5" s="70"/>
      <c r="BZ5" s="14" t="s">
        <v>12</v>
      </c>
      <c r="CA5" s="56" t="s">
        <v>10</v>
      </c>
      <c r="CB5" s="57"/>
      <c r="CC5" s="57"/>
      <c r="CD5" s="58"/>
      <c r="CE5" s="14" t="s">
        <v>17</v>
      </c>
      <c r="CF5" s="2" t="s">
        <v>48</v>
      </c>
      <c r="CG5" s="71" t="s">
        <v>47</v>
      </c>
      <c r="CH5" s="73"/>
      <c r="CI5" s="2" t="s">
        <v>46</v>
      </c>
      <c r="CJ5" s="2" t="s">
        <v>44</v>
      </c>
      <c r="CK5" s="8" t="s">
        <v>45</v>
      </c>
      <c r="CL5" s="3" t="s">
        <v>7</v>
      </c>
    </row>
    <row r="6" spans="1:116" s="19" customFormat="1" ht="81.75" customHeight="1" thickBot="1" x14ac:dyDescent="0.4">
      <c r="A6" s="9" t="s">
        <v>9</v>
      </c>
      <c r="B6" s="56" t="s">
        <v>60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41" t="s">
        <v>61</v>
      </c>
      <c r="BY6" s="41" t="s">
        <v>13</v>
      </c>
      <c r="BZ6" s="14" t="s">
        <v>12</v>
      </c>
      <c r="CA6" s="56" t="s">
        <v>10</v>
      </c>
      <c r="CB6" s="57"/>
      <c r="CC6" s="57"/>
      <c r="CD6" s="58"/>
      <c r="CE6" s="14" t="s">
        <v>17</v>
      </c>
      <c r="CF6" s="2" t="s">
        <v>48</v>
      </c>
      <c r="CG6" s="71" t="s">
        <v>47</v>
      </c>
      <c r="CH6" s="73"/>
      <c r="CI6" s="2" t="s">
        <v>46</v>
      </c>
      <c r="CJ6" s="2" t="s">
        <v>44</v>
      </c>
      <c r="CK6" s="38" t="s">
        <v>45</v>
      </c>
      <c r="CL6" s="3" t="s">
        <v>7</v>
      </c>
    </row>
    <row r="7" spans="1:116" s="19" customFormat="1" ht="81.75" customHeight="1" thickBot="1" x14ac:dyDescent="0.4">
      <c r="A7" s="11" t="s">
        <v>15</v>
      </c>
      <c r="B7" s="56" t="s">
        <v>60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8"/>
      <c r="CB7" s="59" t="s">
        <v>11</v>
      </c>
      <c r="CC7" s="70"/>
      <c r="CD7" s="59" t="s">
        <v>13</v>
      </c>
      <c r="CE7" s="60"/>
      <c r="CF7" s="70"/>
      <c r="CG7" s="14" t="s">
        <v>12</v>
      </c>
      <c r="CH7" s="56" t="s">
        <v>10</v>
      </c>
      <c r="CI7" s="57"/>
      <c r="CJ7" s="57"/>
      <c r="CK7" s="58"/>
      <c r="CL7" s="8" t="s">
        <v>17</v>
      </c>
      <c r="CM7" s="2" t="s">
        <v>48</v>
      </c>
      <c r="CN7" s="71" t="s">
        <v>47</v>
      </c>
      <c r="CO7" s="73"/>
      <c r="CP7" s="2" t="s">
        <v>46</v>
      </c>
      <c r="CQ7" s="2" t="s">
        <v>44</v>
      </c>
      <c r="CR7" s="8" t="s">
        <v>45</v>
      </c>
      <c r="CS7" s="3" t="s">
        <v>7</v>
      </c>
    </row>
    <row r="8" spans="1:116" s="19" customFormat="1" ht="81.75" customHeight="1" thickBot="1" x14ac:dyDescent="0.4">
      <c r="A8" s="9" t="s">
        <v>22</v>
      </c>
      <c r="B8" s="59" t="s">
        <v>61</v>
      </c>
      <c r="C8" s="70"/>
      <c r="D8" s="36" t="s">
        <v>13</v>
      </c>
      <c r="E8" s="54" t="s">
        <v>51</v>
      </c>
      <c r="F8" s="55"/>
      <c r="G8" s="56" t="s">
        <v>62</v>
      </c>
      <c r="H8" s="58"/>
      <c r="I8" s="8" t="s">
        <v>53</v>
      </c>
      <c r="J8" s="2" t="s">
        <v>57</v>
      </c>
      <c r="K8" s="71" t="s">
        <v>63</v>
      </c>
      <c r="L8" s="72"/>
      <c r="M8" s="73"/>
      <c r="N8" s="2" t="s">
        <v>59</v>
      </c>
      <c r="O8" s="3" t="s">
        <v>7</v>
      </c>
      <c r="P8" s="56" t="s">
        <v>18</v>
      </c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8"/>
      <c r="AO8" s="56" t="s">
        <v>18</v>
      </c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8"/>
      <c r="CD8" s="8" t="s">
        <v>12</v>
      </c>
      <c r="CE8" s="56" t="s">
        <v>10</v>
      </c>
      <c r="CF8" s="57"/>
      <c r="CG8" s="57"/>
      <c r="CH8" s="58"/>
      <c r="CI8" s="8" t="s">
        <v>17</v>
      </c>
      <c r="CJ8" s="2" t="s">
        <v>1</v>
      </c>
      <c r="CK8" s="16" t="s">
        <v>2</v>
      </c>
      <c r="CL8" s="66" t="s">
        <v>3</v>
      </c>
      <c r="CM8" s="67"/>
      <c r="CN8" s="15" t="s">
        <v>44</v>
      </c>
      <c r="CO8" s="8" t="s">
        <v>45</v>
      </c>
      <c r="CP8" s="3" t="s">
        <v>7</v>
      </c>
    </row>
    <row r="9" spans="1:116" ht="16.5" customHeight="1" x14ac:dyDescent="0.35">
      <c r="BJ9" s="22"/>
    </row>
    <row r="10" spans="1:116" ht="81.75" customHeight="1" thickBot="1" x14ac:dyDescent="0.4">
      <c r="A10" s="23" t="s">
        <v>30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CG10" s="90" t="s">
        <v>26</v>
      </c>
    </row>
    <row r="11" spans="1:116" ht="81.75" customHeight="1" x14ac:dyDescent="0.35">
      <c r="A11" s="23" t="s">
        <v>75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CT11" s="24" t="s">
        <v>26</v>
      </c>
    </row>
    <row r="12" spans="1:116" ht="81.75" customHeight="1" thickBot="1" x14ac:dyDescent="0.4">
      <c r="A12" s="25" t="s">
        <v>70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68" t="s">
        <v>25</v>
      </c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</row>
    <row r="13" spans="1:116" ht="81.75" customHeight="1" x14ac:dyDescent="0.35">
      <c r="AK13" s="27"/>
      <c r="AW13" s="27"/>
      <c r="BI13" s="27"/>
      <c r="BJ13" s="28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9"/>
      <c r="BV13" s="28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9"/>
      <c r="CH13" s="28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9"/>
    </row>
    <row r="14" spans="1:116" s="19" customFormat="1" ht="81.75" customHeight="1" thickBot="1" x14ac:dyDescent="0.4">
      <c r="A14" s="1" t="s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AK14" s="30"/>
      <c r="AW14" s="30"/>
      <c r="BI14" s="30"/>
      <c r="BJ14" s="31"/>
      <c r="BU14" s="30"/>
      <c r="BV14" s="31"/>
      <c r="CG14" s="30"/>
      <c r="CH14" s="31"/>
      <c r="CS14" s="30"/>
    </row>
    <row r="15" spans="1:116" s="19" customFormat="1" ht="81.75" customHeight="1" thickBot="1" x14ac:dyDescent="0.4">
      <c r="A15" s="1" t="s">
        <v>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AB15" s="4" t="s">
        <v>21</v>
      </c>
      <c r="AH15" s="4" t="s">
        <v>27</v>
      </c>
      <c r="AK15" s="30"/>
      <c r="AM15" s="4" t="s">
        <v>28</v>
      </c>
      <c r="AT15" s="4" t="s">
        <v>33</v>
      </c>
      <c r="AW15" s="30"/>
      <c r="AY15" s="4" t="s">
        <v>64</v>
      </c>
      <c r="BF15" s="4" t="s">
        <v>68</v>
      </c>
      <c r="BI15" s="30"/>
      <c r="BJ15" s="31"/>
      <c r="BK15" s="4" t="s">
        <v>69</v>
      </c>
      <c r="BR15" s="4" t="s">
        <v>76</v>
      </c>
      <c r="BU15" s="30"/>
      <c r="BV15" s="31"/>
      <c r="BW15" s="4" t="s">
        <v>77</v>
      </c>
      <c r="CD15" s="4" t="s">
        <v>78</v>
      </c>
      <c r="CG15" s="30"/>
      <c r="CH15" s="31"/>
      <c r="CI15" s="4" t="s">
        <v>20</v>
      </c>
      <c r="CP15" s="4" t="s">
        <v>20</v>
      </c>
      <c r="CS15" s="30"/>
    </row>
    <row r="16" spans="1:116" s="19" customFormat="1" ht="81.75" customHeight="1" thickBot="1" x14ac:dyDescent="0.4">
      <c r="A16" s="1" t="s">
        <v>5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AK16" s="30"/>
      <c r="AW16" s="30"/>
      <c r="BI16" s="30"/>
      <c r="BJ16" s="31"/>
      <c r="BU16" s="30"/>
      <c r="BV16" s="31"/>
      <c r="CG16" s="30"/>
      <c r="CH16" s="31"/>
      <c r="CS16" s="30"/>
    </row>
    <row r="17" spans="1:97" s="19" customFormat="1" ht="81.75" customHeight="1" thickBot="1" x14ac:dyDescent="0.4">
      <c r="A17" s="1" t="s">
        <v>71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AE17" s="5" t="s">
        <v>16</v>
      </c>
      <c r="AJ17" s="5" t="s">
        <v>24</v>
      </c>
      <c r="AK17" s="30"/>
      <c r="AQ17" s="5" t="s">
        <v>34</v>
      </c>
      <c r="AV17" s="5" t="s">
        <v>35</v>
      </c>
      <c r="AW17" s="32"/>
      <c r="BC17" s="5" t="s">
        <v>36</v>
      </c>
      <c r="BH17" s="5" t="s">
        <v>37</v>
      </c>
      <c r="BI17" s="30"/>
      <c r="BJ17" s="33"/>
      <c r="BK17" s="34"/>
      <c r="BL17" s="34"/>
      <c r="BM17" s="34"/>
      <c r="BN17" s="34"/>
      <c r="BO17" s="5" t="s">
        <v>38</v>
      </c>
      <c r="BT17" s="5" t="s">
        <v>39</v>
      </c>
      <c r="BU17" s="32"/>
      <c r="BV17" s="33"/>
      <c r="BW17" s="34"/>
      <c r="BX17" s="34"/>
      <c r="BY17" s="34"/>
      <c r="BZ17" s="34"/>
      <c r="CA17" s="5" t="s">
        <v>40</v>
      </c>
      <c r="CF17" s="5" t="s">
        <v>41</v>
      </c>
      <c r="CG17" s="32"/>
      <c r="CH17" s="33"/>
      <c r="CI17" s="34"/>
      <c r="CJ17" s="34"/>
      <c r="CK17" s="34"/>
      <c r="CL17" s="34"/>
      <c r="CM17" s="5" t="s">
        <v>42</v>
      </c>
      <c r="CR17" s="5" t="s">
        <v>43</v>
      </c>
      <c r="CS17" s="32"/>
    </row>
    <row r="18" spans="1:97" ht="16" thickBot="1" x14ac:dyDescent="0.4">
      <c r="A18" s="7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6">
        <v>44562</v>
      </c>
      <c r="AA18" s="6">
        <v>44593</v>
      </c>
      <c r="AB18" s="6">
        <v>44621</v>
      </c>
      <c r="AC18" s="6">
        <v>44652</v>
      </c>
      <c r="AD18" s="6">
        <v>44682</v>
      </c>
      <c r="AE18" s="6">
        <v>44713</v>
      </c>
      <c r="AF18" s="6">
        <v>44743</v>
      </c>
      <c r="AG18" s="6">
        <v>44774</v>
      </c>
      <c r="AH18" s="6">
        <v>44805</v>
      </c>
      <c r="AI18" s="6">
        <v>44835</v>
      </c>
      <c r="AJ18" s="6">
        <v>44866</v>
      </c>
      <c r="AK18" s="10">
        <v>44896</v>
      </c>
      <c r="AL18" s="10">
        <v>44927</v>
      </c>
      <c r="AM18" s="10">
        <v>44958</v>
      </c>
      <c r="AN18" s="10">
        <v>44986</v>
      </c>
      <c r="AO18" s="10">
        <v>45017</v>
      </c>
      <c r="AP18" s="10">
        <v>45047</v>
      </c>
      <c r="AQ18" s="10">
        <v>45078</v>
      </c>
      <c r="AR18" s="10">
        <v>45108</v>
      </c>
      <c r="AS18" s="10">
        <v>45139</v>
      </c>
      <c r="AT18" s="10">
        <v>45170</v>
      </c>
      <c r="AU18" s="10">
        <v>45200</v>
      </c>
      <c r="AV18" s="10">
        <v>45231</v>
      </c>
      <c r="AW18" s="10">
        <v>45261</v>
      </c>
      <c r="AX18" s="13">
        <v>45292</v>
      </c>
      <c r="AY18" s="12">
        <v>45323</v>
      </c>
      <c r="AZ18" s="13">
        <v>45352</v>
      </c>
      <c r="BA18" s="12">
        <v>45383</v>
      </c>
      <c r="BB18" s="13">
        <v>45413</v>
      </c>
      <c r="BC18" s="12">
        <v>45444</v>
      </c>
      <c r="BD18" s="13">
        <v>45474</v>
      </c>
      <c r="BE18" s="12">
        <v>45505</v>
      </c>
      <c r="BF18" s="13">
        <v>45536</v>
      </c>
      <c r="BG18" s="12">
        <v>45566</v>
      </c>
      <c r="BH18" s="13">
        <v>45597</v>
      </c>
      <c r="BI18" s="12">
        <f>BI1</f>
        <v>45627</v>
      </c>
      <c r="BJ18" s="12">
        <f t="shared" ref="BJ18:BU18" si="25">BJ1</f>
        <v>45658</v>
      </c>
      <c r="BK18" s="12">
        <f t="shared" si="25"/>
        <v>45689</v>
      </c>
      <c r="BL18" s="12">
        <f t="shared" si="25"/>
        <v>45718</v>
      </c>
      <c r="BM18" s="12">
        <f t="shared" si="25"/>
        <v>45749</v>
      </c>
      <c r="BN18" s="12">
        <f t="shared" si="25"/>
        <v>45779</v>
      </c>
      <c r="BO18" s="12">
        <f t="shared" si="25"/>
        <v>45810</v>
      </c>
      <c r="BP18" s="12">
        <f t="shared" si="25"/>
        <v>45840</v>
      </c>
      <c r="BQ18" s="12">
        <f t="shared" si="25"/>
        <v>45871</v>
      </c>
      <c r="BR18" s="12">
        <f t="shared" si="25"/>
        <v>45902</v>
      </c>
      <c r="BS18" s="12">
        <f t="shared" si="25"/>
        <v>45932</v>
      </c>
      <c r="BT18" s="12">
        <f t="shared" si="25"/>
        <v>45963</v>
      </c>
      <c r="BU18" s="12">
        <f t="shared" si="25"/>
        <v>45993</v>
      </c>
      <c r="BV18" s="12">
        <f t="shared" ref="BV18:CS18" si="26">BV1</f>
        <v>46024</v>
      </c>
      <c r="BW18" s="12">
        <f t="shared" si="26"/>
        <v>46055</v>
      </c>
      <c r="BX18" s="12">
        <f t="shared" si="26"/>
        <v>46084</v>
      </c>
      <c r="BY18" s="12">
        <f t="shared" si="26"/>
        <v>46115</v>
      </c>
      <c r="BZ18" s="12">
        <f t="shared" si="26"/>
        <v>46145</v>
      </c>
      <c r="CA18" s="12">
        <f t="shared" si="26"/>
        <v>46176</v>
      </c>
      <c r="CB18" s="12">
        <f t="shared" si="26"/>
        <v>46206</v>
      </c>
      <c r="CC18" s="12">
        <f t="shared" si="26"/>
        <v>46237</v>
      </c>
      <c r="CD18" s="12">
        <f t="shared" si="26"/>
        <v>46268</v>
      </c>
      <c r="CE18" s="12">
        <f t="shared" si="26"/>
        <v>46298</v>
      </c>
      <c r="CF18" s="12">
        <f t="shared" si="26"/>
        <v>46329</v>
      </c>
      <c r="CG18" s="12">
        <f t="shared" si="26"/>
        <v>46359</v>
      </c>
      <c r="CH18" s="12">
        <f t="shared" si="26"/>
        <v>46390</v>
      </c>
      <c r="CI18" s="12">
        <f t="shared" si="26"/>
        <v>46421</v>
      </c>
      <c r="CJ18" s="12">
        <f t="shared" si="26"/>
        <v>46450</v>
      </c>
      <c r="CK18" s="12">
        <f t="shared" si="26"/>
        <v>46481</v>
      </c>
      <c r="CL18" s="12">
        <f t="shared" si="26"/>
        <v>46511</v>
      </c>
      <c r="CM18" s="12">
        <f t="shared" si="26"/>
        <v>46542</v>
      </c>
      <c r="CN18" s="12">
        <f t="shared" si="26"/>
        <v>46572</v>
      </c>
      <c r="CO18" s="12">
        <f t="shared" si="26"/>
        <v>46603</v>
      </c>
      <c r="CP18" s="12">
        <f t="shared" si="26"/>
        <v>46634</v>
      </c>
      <c r="CQ18" s="12">
        <f t="shared" si="26"/>
        <v>46664</v>
      </c>
      <c r="CR18" s="12">
        <f t="shared" si="26"/>
        <v>46695</v>
      </c>
      <c r="CS18" s="12">
        <f t="shared" si="26"/>
        <v>46725</v>
      </c>
    </row>
  </sheetData>
  <mergeCells count="43">
    <mergeCell ref="W2:X2"/>
    <mergeCell ref="C3:AG3"/>
    <mergeCell ref="B4:AA4"/>
    <mergeCell ref="AT4:BC4"/>
    <mergeCell ref="AJ3:AN3"/>
    <mergeCell ref="AC4:AR4"/>
    <mergeCell ref="AQ3:AR3"/>
    <mergeCell ref="CG5:CH5"/>
    <mergeCell ref="CB7:CC7"/>
    <mergeCell ref="CA5:CD5"/>
    <mergeCell ref="BW5:BY5"/>
    <mergeCell ref="CH7:CK7"/>
    <mergeCell ref="CD7:CF7"/>
    <mergeCell ref="B6:BW6"/>
    <mergeCell ref="B5:BR5"/>
    <mergeCell ref="B7:CA7"/>
    <mergeCell ref="CL8:CM8"/>
    <mergeCell ref="CA6:CD6"/>
    <mergeCell ref="CE8:CH8"/>
    <mergeCell ref="CG6:CH6"/>
    <mergeCell ref="CN7:CO7"/>
    <mergeCell ref="Z12:BL12"/>
    <mergeCell ref="AO8:CC8"/>
    <mergeCell ref="B8:C8"/>
    <mergeCell ref="E8:F8"/>
    <mergeCell ref="G8:H8"/>
    <mergeCell ref="K8:M8"/>
    <mergeCell ref="P8:AN8"/>
    <mergeCell ref="AH3:AI3"/>
    <mergeCell ref="BC2:BP2"/>
    <mergeCell ref="BS5:BT5"/>
    <mergeCell ref="BU5:BV5"/>
    <mergeCell ref="AS3:AT3"/>
    <mergeCell ref="AU3:AX3"/>
    <mergeCell ref="AZ3:BA3"/>
    <mergeCell ref="BF4:BG4"/>
    <mergeCell ref="AW2:AY2"/>
    <mergeCell ref="AS2:AU2"/>
    <mergeCell ref="Y2:AB2"/>
    <mergeCell ref="B2:C2"/>
    <mergeCell ref="D2:H2"/>
    <mergeCell ref="J2:N2"/>
    <mergeCell ref="P2:S2"/>
  </mergeCells>
  <pageMargins left="0.7" right="0.7" top="0.75" bottom="0.75" header="0.3" footer="0.3"/>
  <pageSetup scale="40" fitToWidth="3" orientation="landscape" r:id="rId1"/>
  <headerFooter>
    <oddHeader>&amp;C&amp;"-,Bold"&amp;18JCNRM Milestone Schedule</oddHeader>
    <oddFooter>&amp;Lianwall&amp;CPage &amp;P&amp;R&amp;D</oddFoot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461321C1F54446BFD4E987FDA88BEF" ma:contentTypeVersion="18" ma:contentTypeDescription="Create a new document." ma:contentTypeScope="" ma:versionID="23acfe00e61658df59847c70ebc36307">
  <xsd:schema xmlns:xsd="http://www.w3.org/2001/XMLSchema" xmlns:xs="http://www.w3.org/2001/XMLSchema" xmlns:p="http://schemas.microsoft.com/office/2006/metadata/properties" xmlns:ns2="849846e1-bda1-47e0-aa50-8d0330532529" xmlns:ns3="c0bc0778-b2ef-4fff-b38e-f356b7192932" targetNamespace="http://schemas.microsoft.com/office/2006/metadata/properties" ma:root="true" ma:fieldsID="0929f316a90859ba5d39ba733984d44c" ns2:_="" ns3:_="">
    <xsd:import namespace="849846e1-bda1-47e0-aa50-8d0330532529"/>
    <xsd:import namespace="c0bc0778-b2ef-4fff-b38e-f356b71929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9846e1-bda1-47e0-aa50-8d03305325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81e856-da4e-4d70-b14e-1ab195ccf8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c0778-b2ef-4fff-b38e-f356b719293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3da1faf-7e35-49ba-97aa-7f8750a83999}" ma:internalName="TaxCatchAll" ma:showField="CatchAllData" ma:web="c0bc0778-b2ef-4fff-b38e-f356b71929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bc0778-b2ef-4fff-b38e-f356b7192932" xsi:nil="true"/>
    <lcf76f155ced4ddcb4097134ff3c332f xmlns="849846e1-bda1-47e0-aa50-8d033053252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0DA6980-B59A-4679-A54E-1ED8569FA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40AB9D-B165-4240-AADB-9DD53C9B8FC6}"/>
</file>

<file path=customXml/itemProps3.xml><?xml version="1.0" encoding="utf-8"?>
<ds:datastoreItem xmlns:ds="http://schemas.openxmlformats.org/officeDocument/2006/customXml" ds:itemID="{36BEC0ED-46FA-40B8-863F-A6CA3FD78BCF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a584bfe8-0c12-4c92-9022-1e51345a7f34"/>
    <ds:schemaRef ds:uri="5d110a2b-2ee5-472f-8ee6-f7cfc7aac68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ianwall</dc:creator>
  <cp:lastModifiedBy>LaBarge, N. Reed</cp:lastModifiedBy>
  <cp:lastPrinted>2020-06-10T22:05:15Z</cp:lastPrinted>
  <dcterms:created xsi:type="dcterms:W3CDTF">2015-02-11T22:04:53Z</dcterms:created>
  <dcterms:modified xsi:type="dcterms:W3CDTF">2025-09-11T13:28:45Z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0x010100C8461321C1F54446BFD4E987FDA88BEF</vt:lpwstr>
  </property>
  <property fmtid="{D5CDD505-2E9C-101B-9397-08002B2CF9AE}" pid="3" name="MSIP_Label_f45903bb-3eed-49be-ab7c-7cc58a3a4278_Enabled">
    <vt:lpwstr>true</vt:lpwstr>
  </property>
  <property fmtid="{D5CDD505-2E9C-101B-9397-08002B2CF9AE}" pid="4" name="MSIP_Label_f45903bb-3eed-49be-ab7c-7cc58a3a4278_SetDate">
    <vt:lpwstr>2025-01-22T16:31:05Z</vt:lpwstr>
  </property>
  <property fmtid="{D5CDD505-2E9C-101B-9397-08002B2CF9AE}" pid="5" name="MSIP_Label_f45903bb-3eed-49be-ab7c-7cc58a3a4278_Method">
    <vt:lpwstr>Privileged</vt:lpwstr>
  </property>
  <property fmtid="{D5CDD505-2E9C-101B-9397-08002B2CF9AE}" pid="6" name="MSIP_Label_f45903bb-3eed-49be-ab7c-7cc58a3a4278_Name">
    <vt:lpwstr>Non-Technical Information-Proprietary Class 2</vt:lpwstr>
  </property>
  <property fmtid="{D5CDD505-2E9C-101B-9397-08002B2CF9AE}" pid="7" name="MSIP_Label_f45903bb-3eed-49be-ab7c-7cc58a3a4278_SiteId">
    <vt:lpwstr>516ec17a-b92f-438b-8594-e11b6f6bec79</vt:lpwstr>
  </property>
  <property fmtid="{D5CDD505-2E9C-101B-9397-08002B2CF9AE}" pid="8" name="MSIP_Label_f45903bb-3eed-49be-ab7c-7cc58a3a4278_ActionId">
    <vt:lpwstr>ec10670a-adce-48ac-80cc-7dc39908c25e</vt:lpwstr>
  </property>
  <property fmtid="{D5CDD505-2E9C-101B-9397-08002B2CF9AE}" pid="9" name="MSIP_Label_f45903bb-3eed-49be-ab7c-7cc58a3a4278_ContentBits">
    <vt:lpwstr>0</vt:lpwstr>
  </property>
</Properties>
</file>