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1235" windowHeight="6225" tabRatio="854" activeTab="1"/>
  </bookViews>
  <sheets>
    <sheet name="Revenues" sheetId="1" r:id="rId1"/>
    <sheet name="Expenses" sheetId="2" r:id="rId2"/>
  </sheets>
  <calcPr calcId="145621"/>
</workbook>
</file>

<file path=xl/calcChain.xml><?xml version="1.0" encoding="utf-8"?>
<calcChain xmlns="http://schemas.openxmlformats.org/spreadsheetml/2006/main">
  <c r="F55" i="2" l="1"/>
  <c r="F15" i="2"/>
  <c r="E32" i="2" l="1"/>
  <c r="D71" i="2"/>
  <c r="C24" i="1"/>
  <c r="F24" i="1"/>
  <c r="H23" i="1"/>
  <c r="H20" i="1"/>
  <c r="E20" i="1"/>
  <c r="H19" i="1"/>
  <c r="E19" i="1"/>
  <c r="E46" i="2" l="1"/>
  <c r="F26" i="2" l="1"/>
  <c r="E26" i="2"/>
  <c r="E15" i="2"/>
  <c r="F39" i="2"/>
  <c r="H39" i="1"/>
  <c r="E39" i="1"/>
  <c r="H37" i="1"/>
  <c r="E37" i="1"/>
  <c r="G31" i="1"/>
  <c r="H31" i="1" s="1"/>
  <c r="E31" i="1"/>
  <c r="D20" i="1"/>
  <c r="D15" i="1"/>
  <c r="D19" i="1" s="1"/>
  <c r="D13" i="1"/>
  <c r="D17" i="1" s="1"/>
  <c r="D14" i="1"/>
  <c r="D18" i="1" s="1"/>
  <c r="E49" i="2" l="1"/>
  <c r="E31" i="2" l="1"/>
  <c r="E30" i="2"/>
  <c r="E23" i="1" l="1"/>
  <c r="G32" i="1" l="1"/>
  <c r="H32" i="1" s="1"/>
  <c r="G30" i="1"/>
  <c r="H30" i="1" s="1"/>
  <c r="G29" i="1"/>
  <c r="H29" i="1" s="1"/>
  <c r="G28" i="1"/>
  <c r="H28" i="1" s="1"/>
  <c r="G27" i="1"/>
  <c r="H27" i="1" s="1"/>
  <c r="E32" i="1"/>
  <c r="E27" i="1"/>
  <c r="E28" i="1"/>
  <c r="E29" i="1"/>
  <c r="E30" i="1"/>
  <c r="H13" i="1"/>
  <c r="H14" i="1"/>
  <c r="H15" i="1"/>
  <c r="H16" i="1"/>
  <c r="H17" i="1"/>
  <c r="H18" i="1"/>
  <c r="H21" i="1"/>
  <c r="H22" i="1"/>
  <c r="H36" i="1"/>
  <c r="H38" i="1"/>
  <c r="E13" i="1"/>
  <c r="E14" i="1"/>
  <c r="E15" i="1"/>
  <c r="E16" i="1"/>
  <c r="E17" i="1"/>
  <c r="E18" i="1"/>
  <c r="E21" i="1"/>
  <c r="E22" i="1"/>
  <c r="E36" i="1"/>
  <c r="E38" i="1"/>
  <c r="E33" i="2"/>
  <c r="E34" i="2"/>
  <c r="E35" i="2"/>
  <c r="H24" i="1" l="1"/>
  <c r="E39" i="2"/>
  <c r="E40" i="1"/>
  <c r="E24" i="1"/>
  <c r="H40" i="1"/>
  <c r="H33" i="1"/>
  <c r="E33" i="1"/>
  <c r="E42" i="1" l="1"/>
  <c r="E64" i="2" s="1"/>
  <c r="E52" i="2"/>
  <c r="E54" i="2" s="1"/>
  <c r="H42" i="1"/>
  <c r="F64" i="2" s="1"/>
  <c r="E55" i="2" l="1"/>
  <c r="E57" i="2" l="1"/>
  <c r="E65" i="2" s="1"/>
  <c r="E66" i="2" s="1"/>
  <c r="E68" i="2" s="1"/>
  <c r="E69" i="2" l="1"/>
  <c r="E70" i="2"/>
  <c r="E71" i="2" l="1"/>
  <c r="F57" i="2"/>
  <c r="F65" i="2" l="1"/>
  <c r="F66" i="2" s="1"/>
  <c r="F70" i="2" l="1"/>
  <c r="F68" i="2"/>
  <c r="F69" i="2"/>
  <c r="F71" i="2" l="1"/>
</calcChain>
</file>

<file path=xl/sharedStrings.xml><?xml version="1.0" encoding="utf-8"?>
<sst xmlns="http://schemas.openxmlformats.org/spreadsheetml/2006/main" count="135" uniqueCount="106">
  <si>
    <t xml:space="preserve">                                   </t>
  </si>
  <si>
    <t>MEETING REVENUES</t>
  </si>
  <si>
    <t>ESTIMATED</t>
  </si>
  <si>
    <t>FINAL</t>
  </si>
  <si>
    <t>FEE</t>
  </si>
  <si>
    <t>AMOUNT</t>
  </si>
  <si>
    <t>MEMBERS, early regist.</t>
  </si>
  <si>
    <t>MEMBERS, late regist.</t>
  </si>
  <si>
    <t>NONMEMBERS, early reg.</t>
  </si>
  <si>
    <t>NONMEMBERS, late reg.</t>
  </si>
  <si>
    <t>SUB TOTAL</t>
  </si>
  <si>
    <t>SPECIAL EVENTS</t>
  </si>
  <si>
    <t>TECHNICAL TOURS</t>
  </si>
  <si>
    <t>SPOUSE/GUEST TOURS</t>
  </si>
  <si>
    <t>OTHER REVENUE</t>
  </si>
  <si>
    <t>EXHIBITS</t>
  </si>
  <si>
    <t>PROCEEDINGS SALES</t>
  </si>
  <si>
    <t>TOTAL REVENUE</t>
  </si>
  <si>
    <t>ADMINISTRATION</t>
  </si>
  <si>
    <t>SPOUSE/GUEST HOSPITALITY</t>
  </si>
  <si>
    <t>OTHER EXPENSES</t>
  </si>
  <si>
    <t>AWARDS/CERTIFICATES</t>
  </si>
  <si>
    <t>CONTINGENCY</t>
  </si>
  <si>
    <t>TOTAL EXPENSES</t>
  </si>
  <si>
    <t>SUMMARY OF REVENUE AND EXPENSES</t>
  </si>
  <si>
    <t>TOTAL MEETING REVENUE</t>
  </si>
  <si>
    <t>TOTAL MEETING EXPENSES</t>
  </si>
  <si>
    <t>TOTAL EXCESS</t>
  </si>
  <si>
    <t xml:space="preserve"> </t>
  </si>
  <si>
    <t>REFUNDS</t>
  </si>
  <si>
    <t>OTHER EVENTS</t>
  </si>
  <si>
    <t>EMERITUS MEMBER</t>
  </si>
  <si>
    <t>TITLE OF MEETING</t>
  </si>
  <si>
    <t>LOCATION OF MEETING</t>
  </si>
  <si>
    <t>DATE OF MEETING</t>
  </si>
  <si>
    <t>LUNCHEON</t>
  </si>
  <si>
    <t>RECEPTION</t>
  </si>
  <si>
    <t>BANQUET</t>
  </si>
  <si>
    <t>CONTRIBUTIONS</t>
  </si>
  <si>
    <t xml:space="preserve">WORKSHOPS </t>
  </si>
  <si>
    <t>BASIS</t>
  </si>
  <si>
    <t>SPOUSE/GUEST</t>
  </si>
  <si>
    <t>STUDENT</t>
  </si>
  <si>
    <t>One-Day Registration</t>
  </si>
  <si>
    <t>Spouse/Guest Registration</t>
  </si>
  <si>
    <t>Student Registration</t>
  </si>
  <si>
    <t>Emeritus Registration</t>
  </si>
  <si>
    <t>REGISTRATION FEES INCLUDE: (List Items for each category)</t>
  </si>
  <si>
    <t>COMPLIMENTARY REGISTRATIONS PROVIDED: (List all that will be provided)</t>
  </si>
  <si>
    <t>MEETING EXPENSES</t>
  </si>
  <si>
    <t>LOCAL COMMITTEE EXPENSES</t>
  </si>
  <si>
    <t>PUBLICATIONS:</t>
  </si>
  <si>
    <t>LUNCHEONS (# provided)</t>
  </si>
  <si>
    <t>BANQUET (# provided)</t>
  </si>
  <si>
    <t>RECEPTION (# provided)</t>
  </si>
  <si>
    <t>CONTRACTED SERVICES:</t>
  </si>
  <si>
    <t>MEETING FLYERS/NOTICES</t>
  </si>
  <si>
    <t>SHIPPING COSTS</t>
  </si>
  <si>
    <t>SIGNS AND POSTERS</t>
  </si>
  <si>
    <t>MEETING SPACE RENTAL</t>
  </si>
  <si>
    <t>CALL-FOR-PAPERS</t>
  </si>
  <si>
    <t>ON-SITE ADMINISTRATION</t>
  </si>
  <si>
    <t>Paper Submission and Review Process</t>
  </si>
  <si>
    <t>Program Printing</t>
  </si>
  <si>
    <t>Preparation of Master CD</t>
  </si>
  <si>
    <t>CD duplication cost</t>
  </si>
  <si>
    <t>Shipping Charges</t>
  </si>
  <si>
    <t>Distribution costs</t>
  </si>
  <si>
    <t>Journal Costs</t>
  </si>
  <si>
    <t>Contract #1 : vendor name</t>
  </si>
  <si>
    <t>Contract #2 : vendor name</t>
  </si>
  <si>
    <t>Contract #3 : vendor name</t>
  </si>
  <si>
    <t>REGISTRATION PACKET</t>
  </si>
  <si>
    <t>CREDIT CARD SERVICES AND FEES</t>
  </si>
  <si>
    <t>None</t>
  </si>
  <si>
    <t>DIVISION</t>
  </si>
  <si>
    <t>ANS</t>
  </si>
  <si>
    <t>ONE-DAY MEMBER, early reg.</t>
  </si>
  <si>
    <t>ONE-DAY NONMEMBER, late reg</t>
  </si>
  <si>
    <t>MEETING WEB-SITE (includes On-Line Registration)</t>
  </si>
  <si>
    <t>TICKETS AND BADGES</t>
  </si>
  <si>
    <t>AUDIO/VISUAL Contractor: vendor name</t>
  </si>
  <si>
    <t>ONE-DAY MEMBER, late reg</t>
  </si>
  <si>
    <t>ONE-DAY NONMEMBER, early reg.</t>
  </si>
  <si>
    <t>Total</t>
  </si>
  <si>
    <t>ADDITIONAL ITEMS</t>
  </si>
  <si>
    <t>Proceedings/Abstract Book</t>
  </si>
  <si>
    <t>MEETING HOST/ORGANIZER (Local Section or ANS)</t>
  </si>
  <si>
    <t>AFTERNOON BREAKS (# provided)</t>
  </si>
  <si>
    <t>MORNING COFFEE BREAKS (# provided)</t>
  </si>
  <si>
    <t>BREAKFASTS (# provided)</t>
  </si>
  <si>
    <t>Item #</t>
  </si>
  <si>
    <t>Description of Overage</t>
  </si>
  <si>
    <t>Deduction</t>
  </si>
  <si>
    <t>Responsibility</t>
  </si>
  <si>
    <t>EXPENSES THAT WILL BE DEDUCTED FROM PORTIONS OF THE EXCESS REVENUES:</t>
  </si>
  <si>
    <t xml:space="preserve">All line items must include the justification for the basis of the entry.  Typical values are included for guidance.  If the meeting host is contracting services, the values for the line items shall be left as $0 and the total value of the contracts must be included in the contract section.  The description of the contracted items shall be listed, and the contracts attached to the budget form.  For all contracts, there shall be a formal contract bid and selection process, and ANS shall be solicited for the service.  </t>
  </si>
  <si>
    <t>#</t>
  </si>
  <si>
    <t>Full Registration</t>
  </si>
  <si>
    <t>REGISTRATIONS</t>
  </si>
  <si>
    <t>AMERICAN NUCLEAR SOCIETY</t>
  </si>
  <si>
    <t>NUCLEAR NEWS ADVERTISING</t>
  </si>
  <si>
    <t>COMPLIMENTARY HOTEL ROOMS: (Define your policy for the use and distribution)</t>
  </si>
  <si>
    <t>At the time of preliminary budget review and approval by NPC and ANS Meetings Department, a list of the expenses that are the responsibility of the meeting organizers (meeting host  or division) will be identified.  These costs (or portions thereof) will be deducted from the meeting organizer's portion of the excess revenue.  The organizers are encouraged to discuss these items with the ANS Director of Meetings and the NPC Chair before presenting their preliminary budget for approval.</t>
  </si>
  <si>
    <t>CLASS I TOPICAL MEETING FINANCIAL PLAN</t>
  </si>
  <si>
    <t>MEETING HOST (SECTION or ANS HQ)</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</si>
</sst>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6" formatCode="&quot;$&quot;#,##0_);[Red]\(&quot;$&quot;#,##0\)"/>
    <numFmt numFmtId="44" formatCode="_(&quot;$&quot;* #,##0.00_);_(&quot;$&quot;* \(#,##0.00\);_(&quot;$&quot;* &quot;-&quot;??_);_(@_)"/>
    <numFmt numFmtId="164" formatCode="&quot;$&quot;#,##0"/>
  </numFmts>
  <fonts count="7" x14ac:knownFonts="1">
    <font>
      <sz val="10"/>
      <name val="Arial"/>
    </font>
    <font>
      <sz val="10"/>
      <name val="Arial"/>
    </font>
    <font>
      <sz val="9"/>
      <name val="Arial"/>
      <family val="2"/>
    </font>
    <font>
      <b/>
      <sz val="9"/>
      <name val="Arial"/>
    </font>
    <font>
      <b/>
      <sz val="9"/>
      <name val="Arial"/>
      <family val="2"/>
    </font>
    <font>
      <b/>
      <sz val="10"/>
      <name val="Arial"/>
      <family val="2"/>
    </font>
    <font>
      <sz val="1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2" fillId="0" borderId="0" xfId="0" applyFont="1"/>
    <xf numFmtId="0" fontId="2" fillId="0" borderId="0" xfId="0" applyFont="1" applyAlignment="1"/>
    <xf numFmtId="0" fontId="2" fillId="0" borderId="0" xfId="0" applyFont="1" applyAlignment="1">
      <alignment horizontal="centerContinuous"/>
    </xf>
    <xf numFmtId="0" fontId="2" fillId="0" borderId="0" xfId="0" applyFont="1" applyAlignment="1">
      <alignment horizontal="center"/>
    </xf>
    <xf numFmtId="6" fontId="2" fillId="0" borderId="0" xfId="0" applyNumberFormat="1" applyFont="1"/>
    <xf numFmtId="0" fontId="2" fillId="0" borderId="0" xfId="0" applyFont="1" applyAlignment="1">
      <alignment horizontal="right"/>
    </xf>
    <xf numFmtId="9" fontId="2" fillId="0" borderId="0" xfId="0" applyNumberFormat="1" applyFont="1"/>
    <xf numFmtId="0" fontId="3" fillId="0" borderId="0" xfId="0" applyFont="1"/>
    <xf numFmtId="6" fontId="3" fillId="0" borderId="0" xfId="0" applyNumberFormat="1" applyFont="1"/>
    <xf numFmtId="0" fontId="4" fillId="0" borderId="0" xfId="0" applyFont="1"/>
    <xf numFmtId="164" fontId="2" fillId="0" borderId="0" xfId="0" applyNumberFormat="1" applyFont="1"/>
    <xf numFmtId="0" fontId="0" fillId="0" borderId="0" xfId="0"/>
    <xf numFmtId="0" fontId="5" fillId="0" borderId="0" xfId="0" applyFont="1"/>
    <xf numFmtId="0" fontId="6" fillId="0" borderId="0" xfId="0" applyFont="1"/>
    <xf numFmtId="6" fontId="2" fillId="2" borderId="0" xfId="0" applyNumberFormat="1" applyFont="1" applyFill="1"/>
    <xf numFmtId="5" fontId="2" fillId="2" borderId="0" xfId="0" applyNumberFormat="1" applyFont="1" applyFill="1"/>
    <xf numFmtId="0" fontId="2" fillId="2" borderId="0" xfId="0" applyFont="1" applyFill="1"/>
    <xf numFmtId="5" fontId="2" fillId="2" borderId="0" xfId="1" applyNumberFormat="1" applyFont="1" applyFill="1"/>
    <xf numFmtId="10" fontId="2" fillId="0" borderId="0" xfId="0" applyNumberFormat="1" applyFont="1"/>
    <xf numFmtId="0" fontId="0" fillId="0" borderId="0" xfId="0" applyAlignment="1">
      <alignment wrapText="1"/>
    </xf>
    <xf numFmtId="0" fontId="0" fillId="0" borderId="0" xfId="0" applyAlignment="1">
      <alignment wrapText="1"/>
    </xf>
    <xf numFmtId="0" fontId="3" fillId="0" borderId="0" xfId="0" applyNumberFormat="1" applyFont="1"/>
    <xf numFmtId="9" fontId="2" fillId="2" borderId="0" xfId="0" applyNumberFormat="1" applyFont="1" applyFill="1"/>
    <xf numFmtId="164" fontId="0" fillId="0" borderId="0" xfId="0" applyNumberFormat="1"/>
    <xf numFmtId="9" fontId="0" fillId="0" borderId="0" xfId="0" applyNumberFormat="1"/>
    <xf numFmtId="164" fontId="2" fillId="0" borderId="0" xfId="0" applyNumberFormat="1" applyFont="1" applyAlignment="1">
      <alignment horizontal="center"/>
    </xf>
    <xf numFmtId="164" fontId="3" fillId="0" borderId="0" xfId="0" applyNumberFormat="1" applyFont="1"/>
    <xf numFmtId="164" fontId="4" fillId="0" borderId="0" xfId="0" applyNumberFormat="1" applyFont="1"/>
    <xf numFmtId="164" fontId="2" fillId="2" borderId="0" xfId="0" applyNumberFormat="1" applyFont="1" applyFill="1"/>
    <xf numFmtId="164" fontId="3" fillId="2" borderId="0" xfId="0" applyNumberFormat="1" applyFont="1" applyFill="1"/>
    <xf numFmtId="164" fontId="4" fillId="0" borderId="0" xfId="0" applyNumberFormat="1" applyFont="1" applyFill="1"/>
    <xf numFmtId="164" fontId="2" fillId="0" borderId="0" xfId="0" applyNumberFormat="1" applyFont="1" applyAlignment="1">
      <alignment horizontal="right"/>
    </xf>
    <xf numFmtId="164" fontId="3" fillId="0" borderId="0" xfId="0" applyNumberFormat="1" applyFont="1" applyFill="1"/>
    <xf numFmtId="164" fontId="2" fillId="0" borderId="0" xfId="0" applyNumberFormat="1" applyFont="1" applyFill="1" applyAlignment="1">
      <alignment horizontal="right"/>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164" fontId="2" fillId="2" borderId="0" xfId="0" applyNumberFormat="1" applyFont="1" applyFill="1" applyAlignment="1">
      <alignment wrapText="1"/>
    </xf>
    <xf numFmtId="164" fontId="2" fillId="0" borderId="0" xfId="0" applyNumberFormat="1" applyFont="1" applyAlignment="1">
      <alignment wrapText="1"/>
    </xf>
    <xf numFmtId="164" fontId="3" fillId="0" borderId="0" xfId="0" applyNumberFormat="1" applyFont="1" applyAlignment="1">
      <alignment wrapText="1"/>
    </xf>
    <xf numFmtId="0" fontId="2" fillId="0" borderId="0" xfId="0" applyFont="1" applyAlignment="1">
      <alignment horizontal="center" wrapText="1"/>
    </xf>
    <xf numFmtId="0" fontId="3" fillId="0" borderId="0" xfId="0" applyFont="1" applyAlignment="1">
      <alignment horizontal="left"/>
    </xf>
    <xf numFmtId="0" fontId="6" fillId="2" borderId="0" xfId="0" applyFont="1" applyFill="1"/>
    <xf numFmtId="0" fontId="5" fillId="0" borderId="0" xfId="0" applyFont="1" applyAlignment="1">
      <alignment horizontal="center"/>
    </xf>
    <xf numFmtId="0" fontId="0" fillId="0" borderId="0" xfId="0" applyAlignment="1">
      <alignment horizontal="center"/>
    </xf>
    <xf numFmtId="0" fontId="6" fillId="0" borderId="0" xfId="0" applyFont="1" applyFill="1" applyBorder="1" applyAlignment="1"/>
    <xf numFmtId="0" fontId="4" fillId="0" borderId="0" xfId="0" applyFont="1" applyAlignment="1"/>
    <xf numFmtId="0" fontId="5" fillId="0" borderId="0" xfId="0" applyFont="1" applyAlignment="1"/>
    <xf numFmtId="0" fontId="2" fillId="0" borderId="0" xfId="0" applyFont="1" applyAlignment="1"/>
    <xf numFmtId="0" fontId="0" fillId="0" borderId="0" xfId="0" applyAlignment="1"/>
    <xf numFmtId="0" fontId="3" fillId="0" borderId="0" xfId="0" applyFont="1" applyAlignment="1">
      <alignment horizontal="center"/>
    </xf>
    <xf numFmtId="0" fontId="0" fillId="2" borderId="0" xfId="0" applyFill="1" applyAlignment="1"/>
    <xf numFmtId="0" fontId="6" fillId="0" borderId="0" xfId="0" applyFont="1" applyAlignment="1"/>
    <xf numFmtId="164" fontId="5" fillId="0" borderId="0" xfId="0" applyNumberFormat="1" applyFont="1" applyAlignment="1">
      <alignment horizontal="center"/>
    </xf>
    <xf numFmtId="0" fontId="6" fillId="2" borderId="0" xfId="0" applyFont="1" applyFill="1" applyAlignment="1">
      <alignment wrapText="1"/>
    </xf>
    <xf numFmtId="0" fontId="6" fillId="2" borderId="0" xfId="0" applyFont="1" applyFill="1" applyAlignment="1"/>
    <xf numFmtId="0" fontId="6" fillId="0" borderId="0" xfId="0" applyFont="1" applyAlignment="1">
      <alignment wrapText="1"/>
    </xf>
    <xf numFmtId="0" fontId="0" fillId="0" borderId="0" xfId="0" applyAlignment="1">
      <alignment wrapText="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Layout" zoomScaleNormal="100" workbookViewId="0">
      <selection activeCell="K4" sqref="K4"/>
    </sheetView>
  </sheetViews>
  <sheetFormatPr defaultRowHeight="12.75" x14ac:dyDescent="0.2"/>
  <cols>
    <col min="1" max="1" width="6.42578125" customWidth="1"/>
    <col min="2" max="2" width="25.28515625" customWidth="1"/>
    <col min="3" max="3" width="5.5703125" customWidth="1"/>
    <col min="4" max="4" width="7.42578125" customWidth="1"/>
    <col min="6" max="6" width="5.5703125" customWidth="1"/>
    <col min="7" max="7" width="7.42578125" customWidth="1"/>
  </cols>
  <sheetData>
    <row r="1" spans="1:9" x14ac:dyDescent="0.2">
      <c r="A1" s="45" t="s">
        <v>100</v>
      </c>
      <c r="B1" s="46"/>
      <c r="C1" s="46"/>
      <c r="D1" s="46"/>
      <c r="E1" s="46"/>
      <c r="F1" s="46"/>
      <c r="G1" s="46"/>
      <c r="H1" s="46"/>
      <c r="I1" s="46"/>
    </row>
    <row r="2" spans="1:9" x14ac:dyDescent="0.2">
      <c r="A2" s="45" t="s">
        <v>104</v>
      </c>
      <c r="B2" s="46"/>
      <c r="C2" s="46"/>
      <c r="D2" s="46"/>
      <c r="E2" s="46"/>
      <c r="F2" s="46"/>
      <c r="G2" s="46"/>
      <c r="H2" s="46"/>
      <c r="I2" s="46"/>
    </row>
    <row r="3" spans="1:9" x14ac:dyDescent="0.2">
      <c r="A3" s="1" t="s">
        <v>0</v>
      </c>
      <c r="B3" s="1"/>
      <c r="C3" s="10"/>
      <c r="D3" s="1"/>
      <c r="E3" s="1"/>
      <c r="F3" s="1"/>
      <c r="G3" s="1"/>
      <c r="H3" s="1"/>
    </row>
    <row r="4" spans="1:9" x14ac:dyDescent="0.2">
      <c r="A4" s="50" t="s">
        <v>32</v>
      </c>
      <c r="B4" s="51"/>
      <c r="C4" s="50"/>
      <c r="D4" s="51"/>
      <c r="E4" s="51"/>
      <c r="F4" s="51"/>
      <c r="G4" s="51"/>
      <c r="H4" s="51"/>
    </row>
    <row r="5" spans="1:9" x14ac:dyDescent="0.2">
      <c r="A5" s="1" t="s">
        <v>34</v>
      </c>
      <c r="B5" s="10"/>
      <c r="C5" s="50"/>
      <c r="D5" s="51"/>
      <c r="E5" s="51"/>
      <c r="F5" s="51"/>
      <c r="G5" s="51"/>
      <c r="H5" s="51"/>
    </row>
    <row r="6" spans="1:9" s="12" customFormat="1" x14ac:dyDescent="0.2">
      <c r="A6" s="1" t="s">
        <v>33</v>
      </c>
      <c r="B6" s="10"/>
      <c r="C6" s="50"/>
      <c r="D6" s="51"/>
      <c r="E6" s="51"/>
      <c r="F6" s="51"/>
      <c r="G6" s="51"/>
      <c r="H6" s="51"/>
    </row>
    <row r="7" spans="1:9" x14ac:dyDescent="0.2">
      <c r="A7" s="1" t="s">
        <v>105</v>
      </c>
      <c r="B7" s="1"/>
      <c r="C7" s="50"/>
      <c r="D7" s="51"/>
      <c r="E7" s="51"/>
      <c r="F7" s="51"/>
      <c r="G7" s="51"/>
      <c r="H7" s="51"/>
    </row>
    <row r="8" spans="1:9" s="12" customFormat="1" x14ac:dyDescent="0.2">
      <c r="A8" s="1"/>
      <c r="B8" s="1"/>
      <c r="C8" s="1"/>
      <c r="D8" s="1"/>
      <c r="E8" s="1"/>
      <c r="F8" s="1"/>
      <c r="G8" s="1"/>
      <c r="H8" s="1"/>
    </row>
    <row r="9" spans="1:9" x14ac:dyDescent="0.2">
      <c r="A9" s="52" t="s">
        <v>1</v>
      </c>
      <c r="B9" s="46"/>
      <c r="C9" s="46"/>
      <c r="D9" s="46"/>
      <c r="E9" s="46"/>
      <c r="F9" s="46"/>
      <c r="G9" s="46"/>
      <c r="H9" s="46"/>
      <c r="I9" s="46"/>
    </row>
    <row r="10" spans="1:9" x14ac:dyDescent="0.2">
      <c r="A10" s="2"/>
      <c r="B10" s="1"/>
      <c r="C10" s="3" t="s">
        <v>2</v>
      </c>
      <c r="D10" s="3"/>
      <c r="E10" s="3"/>
      <c r="F10" s="3" t="s">
        <v>3</v>
      </c>
      <c r="G10" s="3"/>
      <c r="H10" s="3"/>
    </row>
    <row r="11" spans="1:9" x14ac:dyDescent="0.2">
      <c r="A11" s="1"/>
      <c r="B11" s="1"/>
      <c r="C11" s="4" t="s">
        <v>97</v>
      </c>
      <c r="D11" s="4" t="s">
        <v>4</v>
      </c>
      <c r="E11" s="4" t="s">
        <v>5</v>
      </c>
      <c r="F11" s="4" t="s">
        <v>97</v>
      </c>
      <c r="G11" s="4" t="s">
        <v>4</v>
      </c>
      <c r="H11" s="4" t="s">
        <v>5</v>
      </c>
      <c r="I11" s="4" t="s">
        <v>40</v>
      </c>
    </row>
    <row r="12" spans="1:9" x14ac:dyDescent="0.2">
      <c r="A12" s="48" t="s">
        <v>99</v>
      </c>
      <c r="B12" s="49"/>
      <c r="C12" s="49"/>
      <c r="D12" s="49"/>
      <c r="E12" s="49"/>
      <c r="F12" s="49"/>
      <c r="G12" s="49"/>
      <c r="H12" s="49"/>
    </row>
    <row r="13" spans="1:9" x14ac:dyDescent="0.2">
      <c r="A13" s="1">
        <v>1</v>
      </c>
      <c r="B13" s="1" t="s">
        <v>6</v>
      </c>
      <c r="C13" s="1">
        <v>0</v>
      </c>
      <c r="D13" s="5">
        <f>$D$16-250</f>
        <v>750</v>
      </c>
      <c r="E13" s="5">
        <f>$C13*$D13</f>
        <v>0</v>
      </c>
      <c r="F13" s="1">
        <v>0</v>
      </c>
      <c r="G13" s="5"/>
      <c r="H13" s="5">
        <f>$F13*$G13</f>
        <v>0</v>
      </c>
    </row>
    <row r="14" spans="1:9" x14ac:dyDescent="0.2">
      <c r="A14" s="1">
        <v>2</v>
      </c>
      <c r="B14" s="1" t="s">
        <v>7</v>
      </c>
      <c r="C14" s="1">
        <v>0</v>
      </c>
      <c r="D14" s="5">
        <f>$D$16-150</f>
        <v>850</v>
      </c>
      <c r="E14" s="5">
        <f t="shared" ref="E14:E23" si="0">$C14*$D14</f>
        <v>0</v>
      </c>
      <c r="F14" s="1">
        <v>0</v>
      </c>
      <c r="G14" s="5"/>
      <c r="H14" s="5">
        <f t="shared" ref="H14:H23" si="1">$F14*$G14</f>
        <v>0</v>
      </c>
    </row>
    <row r="15" spans="1:9" x14ac:dyDescent="0.2">
      <c r="A15" s="1">
        <v>3</v>
      </c>
      <c r="B15" s="1" t="s">
        <v>8</v>
      </c>
      <c r="C15" s="1">
        <v>0</v>
      </c>
      <c r="D15" s="5">
        <f>$D$16-100</f>
        <v>900</v>
      </c>
      <c r="E15" s="5">
        <f t="shared" si="0"/>
        <v>0</v>
      </c>
      <c r="F15" s="1">
        <v>0</v>
      </c>
      <c r="G15" s="5"/>
      <c r="H15" s="5">
        <f t="shared" si="1"/>
        <v>0</v>
      </c>
    </row>
    <row r="16" spans="1:9" x14ac:dyDescent="0.2">
      <c r="A16" s="1">
        <v>4</v>
      </c>
      <c r="B16" s="1" t="s">
        <v>9</v>
      </c>
      <c r="C16" s="1">
        <v>0</v>
      </c>
      <c r="D16" s="15">
        <v>1000</v>
      </c>
      <c r="E16" s="5">
        <f t="shared" si="0"/>
        <v>0</v>
      </c>
      <c r="F16" s="1">
        <v>0</v>
      </c>
      <c r="G16" s="5"/>
      <c r="H16" s="5">
        <f t="shared" si="1"/>
        <v>0</v>
      </c>
    </row>
    <row r="17" spans="1:8" x14ac:dyDescent="0.2">
      <c r="A17" s="1">
        <v>5</v>
      </c>
      <c r="B17" s="1" t="s">
        <v>77</v>
      </c>
      <c r="C17" s="1">
        <v>0</v>
      </c>
      <c r="D17" s="5">
        <f>$D$13*0.6</f>
        <v>450</v>
      </c>
      <c r="E17" s="5">
        <f>$C17*$D19</f>
        <v>0</v>
      </c>
      <c r="F17" s="1">
        <v>0</v>
      </c>
      <c r="G17" s="5"/>
      <c r="H17" s="5">
        <f t="shared" si="1"/>
        <v>0</v>
      </c>
    </row>
    <row r="18" spans="1:8" x14ac:dyDescent="0.2">
      <c r="A18" s="1">
        <v>6</v>
      </c>
      <c r="B18" s="1" t="s">
        <v>82</v>
      </c>
      <c r="C18" s="1">
        <v>0</v>
      </c>
      <c r="D18" s="5">
        <f>$D$14*0.6</f>
        <v>510</v>
      </c>
      <c r="E18" s="5">
        <f>$C18*$D20</f>
        <v>0</v>
      </c>
      <c r="F18" s="1">
        <v>0</v>
      </c>
      <c r="G18" s="5"/>
      <c r="H18" s="5">
        <f t="shared" si="1"/>
        <v>0</v>
      </c>
    </row>
    <row r="19" spans="1:8" s="12" customFormat="1" x14ac:dyDescent="0.2">
      <c r="A19" s="1">
        <v>7</v>
      </c>
      <c r="B19" s="1" t="s">
        <v>83</v>
      </c>
      <c r="C19" s="1">
        <v>0</v>
      </c>
      <c r="D19" s="5">
        <f>$D$15*0.6</f>
        <v>540</v>
      </c>
      <c r="E19" s="5">
        <f t="shared" ref="E19:E20" si="2">$C19*$D21</f>
        <v>0</v>
      </c>
      <c r="F19" s="1">
        <v>0</v>
      </c>
      <c r="G19" s="5"/>
      <c r="H19" s="5">
        <f t="shared" si="1"/>
        <v>0</v>
      </c>
    </row>
    <row r="20" spans="1:8" s="12" customFormat="1" x14ac:dyDescent="0.2">
      <c r="A20" s="1">
        <v>8</v>
      </c>
      <c r="B20" s="1" t="s">
        <v>78</v>
      </c>
      <c r="C20" s="1">
        <v>0</v>
      </c>
      <c r="D20" s="5">
        <f>$D$16*0.6</f>
        <v>600</v>
      </c>
      <c r="E20" s="5">
        <f t="shared" si="2"/>
        <v>0</v>
      </c>
      <c r="F20" s="1">
        <v>0</v>
      </c>
      <c r="G20" s="5"/>
      <c r="H20" s="5">
        <f t="shared" si="1"/>
        <v>0</v>
      </c>
    </row>
    <row r="21" spans="1:8" x14ac:dyDescent="0.2">
      <c r="A21" s="1">
        <v>9</v>
      </c>
      <c r="B21" s="1" t="s">
        <v>41</v>
      </c>
      <c r="C21" s="1">
        <v>0</v>
      </c>
      <c r="D21" s="15">
        <v>50</v>
      </c>
      <c r="E21" s="5">
        <f t="shared" si="0"/>
        <v>0</v>
      </c>
      <c r="F21" s="1">
        <v>0</v>
      </c>
      <c r="G21" s="5"/>
      <c r="H21" s="5">
        <f t="shared" si="1"/>
        <v>0</v>
      </c>
    </row>
    <row r="22" spans="1:8" x14ac:dyDescent="0.2">
      <c r="A22" s="1">
        <v>10</v>
      </c>
      <c r="B22" s="1" t="s">
        <v>42</v>
      </c>
      <c r="C22" s="1">
        <v>0</v>
      </c>
      <c r="D22" s="15">
        <v>200</v>
      </c>
      <c r="E22" s="5">
        <f t="shared" si="0"/>
        <v>0</v>
      </c>
      <c r="F22" s="1">
        <v>0</v>
      </c>
      <c r="G22" s="5"/>
      <c r="H22" s="5">
        <f t="shared" si="1"/>
        <v>0</v>
      </c>
    </row>
    <row r="23" spans="1:8" x14ac:dyDescent="0.2">
      <c r="A23" s="1">
        <v>11</v>
      </c>
      <c r="B23" s="1" t="s">
        <v>31</v>
      </c>
      <c r="C23" s="1">
        <v>0</v>
      </c>
      <c r="D23" s="15">
        <v>150</v>
      </c>
      <c r="E23" s="5">
        <f t="shared" si="0"/>
        <v>0</v>
      </c>
      <c r="F23" s="1">
        <v>0</v>
      </c>
      <c r="G23" s="5"/>
      <c r="H23" s="5">
        <f t="shared" si="1"/>
        <v>0</v>
      </c>
    </row>
    <row r="24" spans="1:8" x14ac:dyDescent="0.2">
      <c r="A24" s="1"/>
      <c r="B24" s="8" t="s">
        <v>10</v>
      </c>
      <c r="C24" s="22">
        <f>SUM(C13:C23)</f>
        <v>0</v>
      </c>
      <c r="D24" s="8"/>
      <c r="E24" s="9">
        <f>SUM(E13:E23)</f>
        <v>0</v>
      </c>
      <c r="F24" s="22">
        <f>SUM(F13:F23)</f>
        <v>0</v>
      </c>
      <c r="G24" s="8"/>
      <c r="H24" s="9">
        <f>SUM(H13:H23)</f>
        <v>0</v>
      </c>
    </row>
    <row r="25" spans="1:8" x14ac:dyDescent="0.2">
      <c r="A25" s="1"/>
      <c r="B25" s="1"/>
      <c r="C25" s="1"/>
      <c r="D25" s="1"/>
      <c r="E25" s="1"/>
      <c r="F25" s="1"/>
      <c r="G25" s="1"/>
      <c r="H25" s="1"/>
    </row>
    <row r="26" spans="1:8" ht="12.75" customHeight="1" x14ac:dyDescent="0.2">
      <c r="A26" s="48" t="s">
        <v>11</v>
      </c>
      <c r="B26" s="49"/>
      <c r="C26" s="49"/>
      <c r="D26" s="49"/>
      <c r="E26" s="49"/>
      <c r="F26" s="49"/>
      <c r="G26" s="49"/>
      <c r="H26" s="49"/>
    </row>
    <row r="27" spans="1:8" x14ac:dyDescent="0.2">
      <c r="A27" s="1">
        <v>12</v>
      </c>
      <c r="B27" s="1" t="s">
        <v>35</v>
      </c>
      <c r="C27" s="1">
        <v>0</v>
      </c>
      <c r="D27" s="15">
        <v>0</v>
      </c>
      <c r="E27" s="5">
        <f t="shared" ref="E27:E32" si="3">$C27*$D27</f>
        <v>0</v>
      </c>
      <c r="F27" s="1">
        <v>0</v>
      </c>
      <c r="G27" s="5">
        <f t="shared" ref="G27:G32" si="4">$C27*$D27</f>
        <v>0</v>
      </c>
      <c r="H27" s="5">
        <f t="shared" ref="H27:H32" si="5">$F27*$G27</f>
        <v>0</v>
      </c>
    </row>
    <row r="28" spans="1:8" x14ac:dyDescent="0.2">
      <c r="A28" s="1">
        <v>13</v>
      </c>
      <c r="B28" s="1" t="s">
        <v>36</v>
      </c>
      <c r="C28" s="1">
        <v>0</v>
      </c>
      <c r="D28" s="15">
        <v>0</v>
      </c>
      <c r="E28" s="5">
        <f t="shared" si="3"/>
        <v>0</v>
      </c>
      <c r="F28" s="1">
        <v>0</v>
      </c>
      <c r="G28" s="5">
        <f t="shared" si="4"/>
        <v>0</v>
      </c>
      <c r="H28" s="5">
        <f t="shared" si="5"/>
        <v>0</v>
      </c>
    </row>
    <row r="29" spans="1:8" x14ac:dyDescent="0.2">
      <c r="A29" s="1">
        <v>14</v>
      </c>
      <c r="B29" s="1" t="s">
        <v>37</v>
      </c>
      <c r="C29" s="1">
        <v>0</v>
      </c>
      <c r="D29" s="15">
        <v>0</v>
      </c>
      <c r="E29" s="5">
        <f t="shared" si="3"/>
        <v>0</v>
      </c>
      <c r="F29" s="1">
        <v>0</v>
      </c>
      <c r="G29" s="5">
        <f t="shared" si="4"/>
        <v>0</v>
      </c>
      <c r="H29" s="5">
        <f t="shared" si="5"/>
        <v>0</v>
      </c>
    </row>
    <row r="30" spans="1:8" x14ac:dyDescent="0.2">
      <c r="A30" s="1">
        <v>15</v>
      </c>
      <c r="B30" s="1" t="s">
        <v>13</v>
      </c>
      <c r="C30" s="1">
        <v>0</v>
      </c>
      <c r="D30" s="16">
        <v>0</v>
      </c>
      <c r="E30" s="5">
        <f t="shared" si="3"/>
        <v>0</v>
      </c>
      <c r="F30" s="1">
        <v>0</v>
      </c>
      <c r="G30" s="5">
        <f t="shared" si="4"/>
        <v>0</v>
      </c>
      <c r="H30" s="5">
        <f t="shared" si="5"/>
        <v>0</v>
      </c>
    </row>
    <row r="31" spans="1:8" s="12" customFormat="1" x14ac:dyDescent="0.2">
      <c r="A31" s="1">
        <v>16</v>
      </c>
      <c r="B31" s="1" t="s">
        <v>12</v>
      </c>
      <c r="C31" s="1">
        <v>0</v>
      </c>
      <c r="D31" s="16">
        <v>0</v>
      </c>
      <c r="E31" s="5">
        <f t="shared" si="3"/>
        <v>0</v>
      </c>
      <c r="F31" s="1">
        <v>0</v>
      </c>
      <c r="G31" s="5">
        <f t="shared" si="4"/>
        <v>0</v>
      </c>
      <c r="H31" s="5">
        <f t="shared" si="5"/>
        <v>0</v>
      </c>
    </row>
    <row r="32" spans="1:8" x14ac:dyDescent="0.2">
      <c r="A32" s="1">
        <v>17</v>
      </c>
      <c r="B32" s="1" t="s">
        <v>30</v>
      </c>
      <c r="C32" s="1">
        <v>0</v>
      </c>
      <c r="D32" s="16">
        <v>0</v>
      </c>
      <c r="E32" s="5">
        <f t="shared" si="3"/>
        <v>0</v>
      </c>
      <c r="F32" s="1">
        <v>0</v>
      </c>
      <c r="G32" s="5">
        <f t="shared" si="4"/>
        <v>0</v>
      </c>
      <c r="H32" s="5">
        <f t="shared" si="5"/>
        <v>0</v>
      </c>
    </row>
    <row r="33" spans="1:9" x14ac:dyDescent="0.2">
      <c r="A33" s="1"/>
      <c r="B33" s="8" t="s">
        <v>10</v>
      </c>
      <c r="C33" s="8"/>
      <c r="D33" s="8"/>
      <c r="E33" s="9">
        <f>SUM(E27:E32)</f>
        <v>0</v>
      </c>
      <c r="F33" s="8"/>
      <c r="G33" s="8"/>
      <c r="H33" s="9">
        <f>SUM(H27:H32)</f>
        <v>0</v>
      </c>
    </row>
    <row r="34" spans="1:9" x14ac:dyDescent="0.2">
      <c r="A34" s="1"/>
      <c r="B34" s="1"/>
      <c r="C34" s="1"/>
      <c r="D34" s="1"/>
      <c r="E34" s="1"/>
      <c r="F34" s="1"/>
      <c r="G34" s="1"/>
      <c r="H34" s="1"/>
    </row>
    <row r="35" spans="1:9" x14ac:dyDescent="0.2">
      <c r="A35" s="48" t="s">
        <v>14</v>
      </c>
      <c r="B35" s="51"/>
      <c r="C35" s="51"/>
      <c r="D35" s="51"/>
      <c r="E35" s="51"/>
      <c r="F35" s="51"/>
      <c r="G35" s="51"/>
      <c r="H35" s="51"/>
    </row>
    <row r="36" spans="1:9" x14ac:dyDescent="0.2">
      <c r="A36" s="1">
        <v>18</v>
      </c>
      <c r="B36" s="1" t="s">
        <v>15</v>
      </c>
      <c r="C36" s="1">
        <v>0</v>
      </c>
      <c r="D36" s="15">
        <v>0</v>
      </c>
      <c r="E36" s="5">
        <f t="shared" ref="E36:E39" si="6">$C36*$D36</f>
        <v>0</v>
      </c>
      <c r="F36" s="1">
        <v>0</v>
      </c>
      <c r="G36" s="1">
        <v>0</v>
      </c>
      <c r="H36" s="5">
        <f t="shared" ref="H36:H39" si="7">$F36*$G36</f>
        <v>0</v>
      </c>
    </row>
    <row r="37" spans="1:9" s="12" customFormat="1" x14ac:dyDescent="0.2">
      <c r="A37" s="1">
        <v>19</v>
      </c>
      <c r="B37" s="1" t="s">
        <v>38</v>
      </c>
      <c r="C37" s="1">
        <v>0</v>
      </c>
      <c r="D37" s="15">
        <v>0</v>
      </c>
      <c r="E37" s="5">
        <f t="shared" si="6"/>
        <v>0</v>
      </c>
      <c r="F37" s="1">
        <v>0</v>
      </c>
      <c r="G37" s="1">
        <v>0</v>
      </c>
      <c r="H37" s="5">
        <f t="shared" si="7"/>
        <v>0</v>
      </c>
    </row>
    <row r="38" spans="1:9" x14ac:dyDescent="0.2">
      <c r="A38" s="1">
        <v>20</v>
      </c>
      <c r="B38" s="1" t="s">
        <v>16</v>
      </c>
      <c r="C38" s="1">
        <v>0</v>
      </c>
      <c r="D38" s="16">
        <v>0</v>
      </c>
      <c r="E38" s="5">
        <f t="shared" si="6"/>
        <v>0</v>
      </c>
      <c r="F38" s="1">
        <v>0</v>
      </c>
      <c r="G38" s="1">
        <v>0</v>
      </c>
      <c r="H38" s="5">
        <f t="shared" si="7"/>
        <v>0</v>
      </c>
    </row>
    <row r="39" spans="1:9" x14ac:dyDescent="0.2">
      <c r="A39" s="1">
        <v>21</v>
      </c>
      <c r="B39" s="1" t="s">
        <v>39</v>
      </c>
      <c r="C39" s="1">
        <v>0</v>
      </c>
      <c r="D39" s="15">
        <v>0</v>
      </c>
      <c r="E39" s="5">
        <f t="shared" si="6"/>
        <v>0</v>
      </c>
      <c r="F39" s="1">
        <v>0</v>
      </c>
      <c r="G39" s="1">
        <v>0</v>
      </c>
      <c r="H39" s="5">
        <f t="shared" si="7"/>
        <v>0</v>
      </c>
    </row>
    <row r="40" spans="1:9" x14ac:dyDescent="0.2">
      <c r="A40" s="1"/>
      <c r="B40" s="8" t="s">
        <v>10</v>
      </c>
      <c r="C40" s="8"/>
      <c r="D40" s="8"/>
      <c r="E40" s="9">
        <f>SUM(E36:E39)</f>
        <v>0</v>
      </c>
      <c r="F40" s="8"/>
      <c r="G40" s="8"/>
      <c r="H40" s="9">
        <f>SUM(H36:H39)</f>
        <v>0</v>
      </c>
    </row>
    <row r="41" spans="1:9" x14ac:dyDescent="0.2">
      <c r="A41" s="1"/>
      <c r="B41" s="1"/>
      <c r="C41" s="1"/>
      <c r="D41" s="1"/>
      <c r="E41" s="1"/>
      <c r="F41" s="1"/>
      <c r="G41" s="1"/>
      <c r="H41" s="1"/>
    </row>
    <row r="42" spans="1:9" x14ac:dyDescent="0.2">
      <c r="A42" s="1"/>
      <c r="B42" s="8" t="s">
        <v>17</v>
      </c>
      <c r="C42" s="8"/>
      <c r="D42" s="8"/>
      <c r="E42" s="9">
        <f>SUM(E24,E33,E40)</f>
        <v>0</v>
      </c>
      <c r="F42" s="8"/>
      <c r="G42" s="8"/>
      <c r="H42" s="9">
        <f>SUM(H24,H33,H40)</f>
        <v>0</v>
      </c>
    </row>
    <row r="43" spans="1:9" x14ac:dyDescent="0.2">
      <c r="A43" s="1"/>
      <c r="B43" s="1"/>
      <c r="C43" s="1"/>
      <c r="D43" s="1"/>
      <c r="E43" s="1"/>
      <c r="F43" s="1"/>
      <c r="G43" s="1"/>
      <c r="H43" s="1"/>
    </row>
    <row r="44" spans="1:9" x14ac:dyDescent="0.2">
      <c r="A44" s="14" t="s">
        <v>47</v>
      </c>
      <c r="B44" s="1"/>
      <c r="C44" s="1"/>
      <c r="D44" s="1"/>
      <c r="E44" s="1"/>
      <c r="F44" s="1"/>
      <c r="G44" s="1"/>
      <c r="H44" s="1"/>
    </row>
    <row r="45" spans="1:9" x14ac:dyDescent="0.2">
      <c r="A45" s="54" t="s">
        <v>98</v>
      </c>
      <c r="B45" s="51"/>
      <c r="C45" s="53"/>
      <c r="D45" s="51"/>
      <c r="E45" s="51"/>
      <c r="F45" s="51"/>
      <c r="G45" s="51"/>
      <c r="H45" s="51"/>
      <c r="I45" s="1"/>
    </row>
    <row r="46" spans="1:9" x14ac:dyDescent="0.2">
      <c r="A46" s="54" t="s">
        <v>43</v>
      </c>
      <c r="B46" s="51"/>
      <c r="C46" s="53"/>
      <c r="D46" s="51"/>
      <c r="E46" s="51"/>
      <c r="F46" s="51"/>
      <c r="G46" s="51"/>
      <c r="H46" s="51"/>
      <c r="I46" s="1"/>
    </row>
    <row r="47" spans="1:9" x14ac:dyDescent="0.2">
      <c r="A47" s="54" t="s">
        <v>44</v>
      </c>
      <c r="B47" s="51"/>
      <c r="C47" s="53"/>
      <c r="D47" s="51"/>
      <c r="E47" s="51"/>
      <c r="F47" s="51"/>
      <c r="G47" s="51"/>
      <c r="H47" s="51"/>
      <c r="I47" s="1"/>
    </row>
    <row r="48" spans="1:9" x14ac:dyDescent="0.2">
      <c r="A48" s="47" t="s">
        <v>45</v>
      </c>
      <c r="B48" s="47"/>
      <c r="C48" s="53"/>
      <c r="D48" s="51"/>
      <c r="E48" s="51"/>
      <c r="F48" s="51"/>
      <c r="G48" s="51"/>
      <c r="H48" s="51"/>
      <c r="I48" s="1"/>
    </row>
    <row r="49" spans="1:9" x14ac:dyDescent="0.2">
      <c r="A49" s="47" t="s">
        <v>46</v>
      </c>
      <c r="B49" s="47"/>
      <c r="C49" s="53"/>
      <c r="D49" s="51"/>
      <c r="E49" s="51"/>
      <c r="F49" s="51"/>
      <c r="G49" s="51"/>
      <c r="H49" s="51"/>
      <c r="I49" s="1"/>
    </row>
    <row r="51" spans="1:9" ht="12.75" customHeight="1" x14ac:dyDescent="0.2">
      <c r="A51" s="1" t="s">
        <v>48</v>
      </c>
    </row>
    <row r="52" spans="1:9" x14ac:dyDescent="0.2">
      <c r="A52" s="53"/>
      <c r="B52" s="51"/>
    </row>
    <row r="54" spans="1:9" x14ac:dyDescent="0.2">
      <c r="A54" s="1" t="s">
        <v>102</v>
      </c>
    </row>
    <row r="55" spans="1:9" x14ac:dyDescent="0.2">
      <c r="A55" s="53"/>
      <c r="B55" s="51"/>
    </row>
  </sheetData>
  <mergeCells count="23">
    <mergeCell ref="A55:B55"/>
    <mergeCell ref="A52:B52"/>
    <mergeCell ref="A4:B4"/>
    <mergeCell ref="C45:H45"/>
    <mergeCell ref="C46:H46"/>
    <mergeCell ref="C47:H47"/>
    <mergeCell ref="A26:H26"/>
    <mergeCell ref="A35:H35"/>
    <mergeCell ref="C48:H48"/>
    <mergeCell ref="C49:H49"/>
    <mergeCell ref="A45:B45"/>
    <mergeCell ref="A46:B46"/>
    <mergeCell ref="A47:B47"/>
    <mergeCell ref="A48:B48"/>
    <mergeCell ref="A1:I1"/>
    <mergeCell ref="A2:I2"/>
    <mergeCell ref="A49:B49"/>
    <mergeCell ref="A12:H12"/>
    <mergeCell ref="C4:H4"/>
    <mergeCell ref="C5:H5"/>
    <mergeCell ref="C6:H6"/>
    <mergeCell ref="C7:H7"/>
    <mergeCell ref="A9:I9"/>
  </mergeCells>
  <phoneticPr fontId="0" type="noConversion"/>
  <pageMargins left="0.75" right="0.75" top="1" bottom="1" header="0.5" footer="0.5"/>
  <pageSetup orientation="portrait" r:id="rId1"/>
  <headerFooter alignWithMargins="0">
    <oddHeader>&amp;LForm Template: May 15, 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abSelected="1" view="pageLayout" zoomScaleNormal="100" workbookViewId="0">
      <selection activeCell="B78" sqref="B78"/>
    </sheetView>
  </sheetViews>
  <sheetFormatPr defaultRowHeight="12.75" x14ac:dyDescent="0.2"/>
  <cols>
    <col min="1" max="1" width="5.7109375" customWidth="1"/>
    <col min="2" max="2" width="27.28515625" style="20" customWidth="1"/>
    <col min="3" max="3" width="5.85546875" customWidth="1"/>
    <col min="4" max="4" width="6.28515625" customWidth="1"/>
    <col min="5" max="5" width="10.28515625" style="24" customWidth="1"/>
    <col min="6" max="6" width="9.140625" style="24"/>
    <col min="7" max="7" width="4.7109375" customWidth="1"/>
    <col min="8" max="8" width="21.85546875" customWidth="1"/>
  </cols>
  <sheetData>
    <row r="1" spans="1:12" x14ac:dyDescent="0.2">
      <c r="A1" s="55" t="s">
        <v>49</v>
      </c>
      <c r="B1" s="46"/>
      <c r="C1" s="46"/>
      <c r="D1" s="46"/>
      <c r="E1" s="46"/>
      <c r="F1" s="46"/>
      <c r="G1" s="46"/>
      <c r="H1" s="46"/>
    </row>
    <row r="2" spans="1:12" s="12" customFormat="1" ht="75" customHeight="1" x14ac:dyDescent="0.2">
      <c r="A2" s="58" t="s">
        <v>96</v>
      </c>
      <c r="B2" s="59"/>
      <c r="C2" s="59"/>
      <c r="D2" s="59"/>
      <c r="E2" s="59"/>
      <c r="F2" s="59"/>
      <c r="G2" s="59"/>
      <c r="H2" s="59"/>
    </row>
    <row r="3" spans="1:12" x14ac:dyDescent="0.2">
      <c r="A3" s="1"/>
      <c r="B3" s="35"/>
      <c r="C3" s="1"/>
      <c r="D3" s="1"/>
      <c r="G3" s="12"/>
      <c r="H3" s="12"/>
      <c r="I3" s="12"/>
      <c r="J3" s="12"/>
      <c r="K3" s="12"/>
      <c r="L3" s="12"/>
    </row>
    <row r="4" spans="1:12" ht="12.75" customHeight="1" x14ac:dyDescent="0.2">
      <c r="A4" s="13" t="s">
        <v>18</v>
      </c>
      <c r="B4" s="35"/>
      <c r="C4" s="1"/>
      <c r="D4" s="1"/>
      <c r="E4" s="26" t="s">
        <v>2</v>
      </c>
      <c r="F4" s="26" t="s">
        <v>3</v>
      </c>
      <c r="G4" s="12"/>
      <c r="H4" s="14" t="s">
        <v>40</v>
      </c>
      <c r="I4" s="12"/>
      <c r="J4" s="12"/>
      <c r="K4" s="12"/>
      <c r="L4" s="12"/>
    </row>
    <row r="5" spans="1:12" ht="12.75" customHeight="1" x14ac:dyDescent="0.2">
      <c r="A5" s="35">
        <v>1</v>
      </c>
      <c r="B5" s="35" t="s">
        <v>50</v>
      </c>
      <c r="C5" s="35"/>
      <c r="D5" s="35"/>
      <c r="E5" s="39">
        <v>0</v>
      </c>
      <c r="F5" s="40">
        <v>0</v>
      </c>
      <c r="G5" s="21"/>
      <c r="H5" s="21"/>
      <c r="I5" s="12"/>
      <c r="J5" s="12"/>
      <c r="K5" s="12"/>
      <c r="L5" s="12"/>
    </row>
    <row r="6" spans="1:12" ht="12.75" customHeight="1" x14ac:dyDescent="0.2">
      <c r="A6" s="35">
        <v>2</v>
      </c>
      <c r="B6" s="35" t="s">
        <v>56</v>
      </c>
      <c r="C6" s="35"/>
      <c r="D6" s="35"/>
      <c r="E6" s="39">
        <v>0</v>
      </c>
      <c r="F6" s="40">
        <v>0</v>
      </c>
      <c r="G6" s="21"/>
      <c r="H6" s="21"/>
      <c r="I6" s="12"/>
      <c r="J6" s="12"/>
      <c r="K6" s="12"/>
      <c r="L6" s="12"/>
    </row>
    <row r="7" spans="1:12" ht="12.75" customHeight="1" x14ac:dyDescent="0.2">
      <c r="A7" s="35">
        <v>3</v>
      </c>
      <c r="B7" s="35" t="s">
        <v>60</v>
      </c>
      <c r="C7" s="35"/>
      <c r="D7" s="35"/>
      <c r="E7" s="39">
        <v>0</v>
      </c>
      <c r="F7" s="40">
        <v>0</v>
      </c>
      <c r="G7" s="21"/>
      <c r="H7" s="21"/>
      <c r="I7" s="12"/>
      <c r="J7" s="12"/>
      <c r="K7" s="12"/>
      <c r="L7" s="12"/>
    </row>
    <row r="8" spans="1:12" ht="12.75" customHeight="1" x14ac:dyDescent="0.2">
      <c r="A8" s="35">
        <v>4</v>
      </c>
      <c r="B8" s="35" t="s">
        <v>57</v>
      </c>
      <c r="C8" s="35"/>
      <c r="D8" s="35"/>
      <c r="E8" s="39">
        <v>0</v>
      </c>
      <c r="F8" s="40">
        <v>0</v>
      </c>
      <c r="G8" s="21"/>
      <c r="H8" s="21"/>
      <c r="I8" s="12"/>
      <c r="J8" s="12"/>
      <c r="K8" s="12"/>
      <c r="L8" s="12"/>
    </row>
    <row r="9" spans="1:12" ht="12.75" customHeight="1" x14ac:dyDescent="0.2">
      <c r="A9" s="35">
        <v>5</v>
      </c>
      <c r="B9" s="35" t="s">
        <v>101</v>
      </c>
      <c r="C9" s="35"/>
      <c r="D9" s="35"/>
      <c r="E9" s="39">
        <v>0</v>
      </c>
      <c r="F9" s="40">
        <v>0</v>
      </c>
      <c r="G9" s="21"/>
      <c r="H9" s="21"/>
      <c r="I9" s="12"/>
      <c r="J9" s="12"/>
      <c r="K9" s="12"/>
      <c r="L9" s="12"/>
    </row>
    <row r="10" spans="1:12" s="12" customFormat="1" ht="12.75" customHeight="1" x14ac:dyDescent="0.2">
      <c r="A10" s="35">
        <v>6</v>
      </c>
      <c r="B10" s="35" t="s">
        <v>58</v>
      </c>
      <c r="C10" s="35"/>
      <c r="D10" s="35"/>
      <c r="E10" s="39">
        <v>0</v>
      </c>
      <c r="F10" s="40">
        <v>0</v>
      </c>
      <c r="G10" s="21"/>
      <c r="H10" s="21"/>
    </row>
    <row r="11" spans="1:12" s="12" customFormat="1" ht="12.75" customHeight="1" x14ac:dyDescent="0.2">
      <c r="A11" s="35">
        <v>7</v>
      </c>
      <c r="B11" s="35" t="s">
        <v>80</v>
      </c>
      <c r="C11" s="35"/>
      <c r="D11" s="35"/>
      <c r="E11" s="39">
        <v>0</v>
      </c>
      <c r="F11" s="40">
        <v>0</v>
      </c>
      <c r="G11" s="21"/>
      <c r="H11" s="21"/>
    </row>
    <row r="12" spans="1:12" s="12" customFormat="1" ht="12.75" customHeight="1" x14ac:dyDescent="0.2">
      <c r="A12" s="35">
        <v>8</v>
      </c>
      <c r="B12" s="35" t="s">
        <v>61</v>
      </c>
      <c r="C12" s="35"/>
      <c r="D12" s="35"/>
      <c r="E12" s="39">
        <v>0</v>
      </c>
      <c r="F12" s="40">
        <v>0</v>
      </c>
      <c r="G12" s="21"/>
      <c r="H12" s="21"/>
    </row>
    <row r="13" spans="1:12" s="12" customFormat="1" ht="12.75" customHeight="1" x14ac:dyDescent="0.2">
      <c r="A13" s="35">
        <v>9</v>
      </c>
      <c r="B13" s="35" t="s">
        <v>59</v>
      </c>
      <c r="C13" s="35"/>
      <c r="D13" s="35"/>
      <c r="E13" s="39">
        <v>0</v>
      </c>
      <c r="F13" s="40">
        <v>0</v>
      </c>
      <c r="G13" s="21"/>
      <c r="H13" s="21"/>
    </row>
    <row r="14" spans="1:12" s="12" customFormat="1" ht="24.75" customHeight="1" x14ac:dyDescent="0.2">
      <c r="A14" s="35">
        <v>10</v>
      </c>
      <c r="B14" s="35" t="s">
        <v>79</v>
      </c>
      <c r="C14" s="35"/>
      <c r="D14" s="35"/>
      <c r="E14" s="39">
        <v>0</v>
      </c>
      <c r="F14" s="40">
        <v>0</v>
      </c>
      <c r="G14" s="21"/>
      <c r="H14" s="21"/>
    </row>
    <row r="15" spans="1:12" ht="12.75" customHeight="1" x14ac:dyDescent="0.2">
      <c r="A15" s="21"/>
      <c r="B15" s="36" t="s">
        <v>10</v>
      </c>
      <c r="C15" s="36"/>
      <c r="D15" s="36"/>
      <c r="E15" s="41">
        <f>SUM(E5:E14)</f>
        <v>0</v>
      </c>
      <c r="F15" s="41">
        <f>SUM(F5:F14)</f>
        <v>0</v>
      </c>
      <c r="G15" s="21"/>
      <c r="H15" s="21"/>
      <c r="I15" s="12"/>
      <c r="J15" s="12"/>
      <c r="K15" s="12"/>
      <c r="L15" s="12"/>
    </row>
    <row r="16" spans="1:12" ht="12.75" customHeight="1" x14ac:dyDescent="0.2">
      <c r="A16" s="21"/>
      <c r="B16" s="36"/>
      <c r="C16" s="36"/>
      <c r="D16" s="36"/>
      <c r="E16" s="41"/>
      <c r="F16" s="41"/>
      <c r="G16" s="21"/>
      <c r="H16" s="21"/>
      <c r="I16" s="12"/>
      <c r="J16" s="12"/>
      <c r="K16" s="12"/>
      <c r="L16" s="12"/>
    </row>
    <row r="17" spans="1:12" s="12" customFormat="1" ht="12.75" customHeight="1" x14ac:dyDescent="0.2">
      <c r="A17" s="13" t="s">
        <v>51</v>
      </c>
      <c r="B17" s="36"/>
      <c r="C17" s="8"/>
      <c r="D17" s="8"/>
      <c r="E17" s="27"/>
      <c r="F17" s="27"/>
    </row>
    <row r="18" spans="1:12" s="12" customFormat="1" ht="26.25" customHeight="1" x14ac:dyDescent="0.2">
      <c r="A18" s="14">
        <v>11</v>
      </c>
      <c r="B18" s="35" t="s">
        <v>62</v>
      </c>
      <c r="C18" s="8"/>
      <c r="D18" s="8"/>
      <c r="E18" s="30">
        <v>0</v>
      </c>
      <c r="F18" s="27">
        <v>0</v>
      </c>
      <c r="I18" s="12" t="s">
        <v>28</v>
      </c>
      <c r="J18" s="12" t="s">
        <v>28</v>
      </c>
    </row>
    <row r="19" spans="1:12" s="12" customFormat="1" ht="12.75" customHeight="1" x14ac:dyDescent="0.2">
      <c r="A19" s="14">
        <v>12</v>
      </c>
      <c r="B19" s="35" t="s">
        <v>63</v>
      </c>
      <c r="C19" s="8"/>
      <c r="D19" s="8"/>
      <c r="E19" s="29">
        <v>0</v>
      </c>
      <c r="F19" s="11">
        <v>0</v>
      </c>
    </row>
    <row r="20" spans="1:12" s="12" customFormat="1" ht="12.75" customHeight="1" x14ac:dyDescent="0.2">
      <c r="A20" s="14">
        <v>13</v>
      </c>
      <c r="B20" s="35" t="s">
        <v>64</v>
      </c>
      <c r="C20" s="8"/>
      <c r="D20" s="8"/>
      <c r="E20" s="29">
        <v>0</v>
      </c>
      <c r="F20" s="11">
        <v>0</v>
      </c>
    </row>
    <row r="21" spans="1:12" s="12" customFormat="1" ht="12.75" customHeight="1" x14ac:dyDescent="0.2">
      <c r="A21" s="14">
        <v>14</v>
      </c>
      <c r="B21" s="35" t="s">
        <v>65</v>
      </c>
      <c r="C21" s="8"/>
      <c r="D21" s="8"/>
      <c r="E21" s="29">
        <v>0</v>
      </c>
      <c r="F21" s="11">
        <v>0</v>
      </c>
    </row>
    <row r="22" spans="1:12" s="12" customFormat="1" ht="12.75" customHeight="1" x14ac:dyDescent="0.2">
      <c r="A22" s="14">
        <v>15</v>
      </c>
      <c r="B22" s="35" t="s">
        <v>86</v>
      </c>
      <c r="C22" s="8"/>
      <c r="D22" s="8"/>
      <c r="E22" s="29">
        <v>0</v>
      </c>
      <c r="F22" s="11">
        <v>0</v>
      </c>
    </row>
    <row r="23" spans="1:12" s="12" customFormat="1" ht="12.75" customHeight="1" x14ac:dyDescent="0.2">
      <c r="A23" s="14">
        <v>16</v>
      </c>
      <c r="B23" s="35" t="s">
        <v>66</v>
      </c>
      <c r="C23" s="8"/>
      <c r="D23" s="8"/>
      <c r="E23" s="29">
        <v>0</v>
      </c>
      <c r="F23" s="11">
        <v>0</v>
      </c>
    </row>
    <row r="24" spans="1:12" s="12" customFormat="1" ht="12.75" customHeight="1" x14ac:dyDescent="0.2">
      <c r="A24" s="14">
        <v>17</v>
      </c>
      <c r="B24" s="35" t="s">
        <v>68</v>
      </c>
      <c r="C24" s="8"/>
      <c r="D24" s="8"/>
      <c r="E24" s="29">
        <v>0</v>
      </c>
      <c r="F24" s="11">
        <v>0</v>
      </c>
    </row>
    <row r="25" spans="1:12" s="12" customFormat="1" ht="12.75" customHeight="1" x14ac:dyDescent="0.2">
      <c r="A25" s="14">
        <v>18</v>
      </c>
      <c r="B25" s="35" t="s">
        <v>67</v>
      </c>
      <c r="C25" s="8"/>
      <c r="D25" s="8"/>
      <c r="E25" s="29">
        <v>0</v>
      </c>
      <c r="F25" s="11">
        <v>0</v>
      </c>
    </row>
    <row r="26" spans="1:12" s="12" customFormat="1" ht="12.75" customHeight="1" x14ac:dyDescent="0.2">
      <c r="A26" s="14"/>
      <c r="B26" s="37" t="s">
        <v>10</v>
      </c>
      <c r="C26" s="8"/>
      <c r="D26" s="8"/>
      <c r="E26" s="31">
        <f>SUM(E18:E25)</f>
        <v>0</v>
      </c>
      <c r="F26" s="28">
        <f>SUM(F18:F25)</f>
        <v>0</v>
      </c>
    </row>
    <row r="27" spans="1:12" s="12" customFormat="1" ht="12.75" customHeight="1" x14ac:dyDescent="0.2">
      <c r="B27" s="36"/>
      <c r="C27" s="8"/>
      <c r="D27" s="8"/>
      <c r="E27" s="27"/>
      <c r="F27" s="27"/>
    </row>
    <row r="28" spans="1:12" ht="12.75" customHeight="1" x14ac:dyDescent="0.2">
      <c r="A28" s="13" t="s">
        <v>11</v>
      </c>
      <c r="B28" s="35"/>
      <c r="C28" s="6" t="s">
        <v>97</v>
      </c>
      <c r="D28" s="6" t="s">
        <v>4</v>
      </c>
      <c r="E28" s="32" t="s">
        <v>5</v>
      </c>
      <c r="F28" s="11"/>
      <c r="G28" s="12"/>
      <c r="H28" s="12"/>
      <c r="I28" s="12"/>
      <c r="J28" s="12"/>
      <c r="K28" s="12"/>
      <c r="L28" s="12"/>
    </row>
    <row r="29" spans="1:12" x14ac:dyDescent="0.2">
      <c r="A29" s="1">
        <v>19</v>
      </c>
      <c r="B29" s="35" t="s">
        <v>19</v>
      </c>
      <c r="C29" s="1"/>
      <c r="D29" s="1"/>
      <c r="E29" s="29">
        <v>0</v>
      </c>
      <c r="F29" s="11">
        <v>0</v>
      </c>
      <c r="G29" s="12"/>
      <c r="H29" s="12"/>
      <c r="I29" s="12"/>
      <c r="J29" s="12"/>
      <c r="K29" s="12"/>
      <c r="L29" s="12"/>
    </row>
    <row r="30" spans="1:12" ht="12.75" customHeight="1" x14ac:dyDescent="0.2">
      <c r="A30" s="1">
        <v>20</v>
      </c>
      <c r="B30" s="35" t="s">
        <v>90</v>
      </c>
      <c r="C30" s="17">
        <v>0</v>
      </c>
      <c r="D30" s="18">
        <v>0</v>
      </c>
      <c r="E30" s="29">
        <f t="shared" ref="E30:E35" si="0">C30*D30</f>
        <v>0</v>
      </c>
      <c r="F30" s="11">
        <v>0</v>
      </c>
      <c r="G30" s="12"/>
      <c r="H30" s="12"/>
      <c r="I30" s="12"/>
      <c r="J30" s="12"/>
      <c r="K30" s="12"/>
      <c r="L30" s="12"/>
    </row>
    <row r="31" spans="1:12" ht="24" x14ac:dyDescent="0.2">
      <c r="A31" s="1">
        <v>21</v>
      </c>
      <c r="B31" s="35" t="s">
        <v>89</v>
      </c>
      <c r="C31" s="17">
        <v>0</v>
      </c>
      <c r="D31" s="18">
        <v>0</v>
      </c>
      <c r="E31" s="29">
        <f t="shared" si="0"/>
        <v>0</v>
      </c>
      <c r="F31" s="11">
        <v>0</v>
      </c>
      <c r="G31" s="12"/>
      <c r="H31" s="12"/>
      <c r="I31" s="12"/>
      <c r="J31" s="12"/>
      <c r="K31" s="12"/>
      <c r="L31" s="12"/>
    </row>
    <row r="32" spans="1:12" s="12" customFormat="1" ht="24" x14ac:dyDescent="0.2">
      <c r="A32" s="1">
        <v>22</v>
      </c>
      <c r="B32" s="35" t="s">
        <v>88</v>
      </c>
      <c r="C32" s="17">
        <v>0</v>
      </c>
      <c r="D32" s="18">
        <v>0</v>
      </c>
      <c r="E32" s="29">
        <f t="shared" si="0"/>
        <v>0</v>
      </c>
      <c r="F32" s="11">
        <v>0</v>
      </c>
    </row>
    <row r="33" spans="1:12" x14ac:dyDescent="0.2">
      <c r="A33" s="1">
        <v>23</v>
      </c>
      <c r="B33" s="35" t="s">
        <v>54</v>
      </c>
      <c r="C33" s="17">
        <v>0</v>
      </c>
      <c r="D33" s="18">
        <v>0</v>
      </c>
      <c r="E33" s="29">
        <f t="shared" si="0"/>
        <v>0</v>
      </c>
      <c r="F33" s="11">
        <v>0</v>
      </c>
      <c r="G33" s="12"/>
      <c r="H33" s="12"/>
      <c r="I33" s="12"/>
      <c r="J33" s="12"/>
      <c r="K33" s="12"/>
      <c r="L33" s="12"/>
    </row>
    <row r="34" spans="1:12" x14ac:dyDescent="0.2">
      <c r="A34" s="1">
        <v>24</v>
      </c>
      <c r="B34" s="35" t="s">
        <v>52</v>
      </c>
      <c r="C34" s="17">
        <v>0</v>
      </c>
      <c r="D34" s="18">
        <v>0</v>
      </c>
      <c r="E34" s="29">
        <f t="shared" si="0"/>
        <v>0</v>
      </c>
      <c r="F34" s="11">
        <v>0</v>
      </c>
      <c r="G34" s="12"/>
      <c r="H34" s="12"/>
      <c r="I34" s="12"/>
      <c r="J34" s="12"/>
      <c r="K34" s="12"/>
      <c r="L34" s="12"/>
    </row>
    <row r="35" spans="1:12" x14ac:dyDescent="0.2">
      <c r="A35" s="1">
        <v>25</v>
      </c>
      <c r="B35" s="35" t="s">
        <v>53</v>
      </c>
      <c r="C35" s="17">
        <v>0</v>
      </c>
      <c r="D35" s="18">
        <v>0</v>
      </c>
      <c r="E35" s="29">
        <f t="shared" si="0"/>
        <v>0</v>
      </c>
      <c r="F35" s="11">
        <v>0</v>
      </c>
      <c r="G35" s="12"/>
      <c r="H35" s="12"/>
      <c r="I35" s="12"/>
      <c r="J35" s="12"/>
      <c r="K35" s="12"/>
      <c r="L35" s="12"/>
    </row>
    <row r="36" spans="1:12" ht="12.75" customHeight="1" x14ac:dyDescent="0.2">
      <c r="A36" s="1">
        <v>26</v>
      </c>
      <c r="B36" s="35" t="s">
        <v>13</v>
      </c>
      <c r="C36" s="1"/>
      <c r="D36" s="1"/>
      <c r="E36" s="29">
        <v>0</v>
      </c>
      <c r="F36" s="11">
        <v>0</v>
      </c>
      <c r="G36" s="12"/>
      <c r="H36" s="12"/>
      <c r="I36" s="12"/>
      <c r="J36" s="12"/>
      <c r="K36" s="12"/>
      <c r="L36" s="12"/>
    </row>
    <row r="37" spans="1:12" x14ac:dyDescent="0.2">
      <c r="A37" s="1">
        <v>27</v>
      </c>
      <c r="B37" s="35" t="s">
        <v>12</v>
      </c>
      <c r="C37" s="1"/>
      <c r="D37" s="1"/>
      <c r="E37" s="29">
        <v>0</v>
      </c>
      <c r="F37" s="11">
        <v>0</v>
      </c>
      <c r="G37" s="12"/>
      <c r="H37" s="12"/>
      <c r="I37" s="12"/>
      <c r="J37" s="12"/>
      <c r="K37" s="12"/>
      <c r="L37" s="12"/>
    </row>
    <row r="38" spans="1:12" s="12" customFormat="1" x14ac:dyDescent="0.2">
      <c r="A38" s="1">
        <v>28</v>
      </c>
      <c r="B38" s="35" t="s">
        <v>30</v>
      </c>
      <c r="C38" s="1"/>
      <c r="D38" s="1"/>
      <c r="E38" s="29">
        <v>0</v>
      </c>
      <c r="F38" s="11">
        <v>0</v>
      </c>
    </row>
    <row r="39" spans="1:12" x14ac:dyDescent="0.2">
      <c r="A39" s="12"/>
      <c r="B39" s="36" t="s">
        <v>10</v>
      </c>
      <c r="C39" s="8"/>
      <c r="D39" s="8"/>
      <c r="E39" s="33">
        <f>SUM(E29:E38)</f>
        <v>0</v>
      </c>
      <c r="F39" s="27">
        <f>SUM(F29:F38)</f>
        <v>0</v>
      </c>
      <c r="G39" s="12"/>
      <c r="H39" s="12"/>
      <c r="I39" s="12"/>
      <c r="J39" s="12"/>
      <c r="K39" s="12"/>
      <c r="L39" s="12"/>
    </row>
    <row r="40" spans="1:12" x14ac:dyDescent="0.2">
      <c r="A40" s="12"/>
      <c r="B40" s="36"/>
      <c r="C40" s="8"/>
      <c r="D40" s="8"/>
      <c r="E40" s="27"/>
      <c r="F40" s="27"/>
      <c r="G40" s="12"/>
      <c r="H40" s="12"/>
      <c r="I40" s="12"/>
      <c r="J40" s="12"/>
      <c r="K40" s="12"/>
      <c r="L40" s="12"/>
    </row>
    <row r="41" spans="1:12" s="12" customFormat="1" x14ac:dyDescent="0.2">
      <c r="A41" s="13" t="s">
        <v>55</v>
      </c>
      <c r="B41" s="36"/>
      <c r="C41" s="8"/>
      <c r="D41" s="11"/>
      <c r="E41" s="27"/>
      <c r="F41" s="27"/>
    </row>
    <row r="42" spans="1:12" s="12" customFormat="1" ht="28.5" customHeight="1" x14ac:dyDescent="0.2">
      <c r="A42" s="1">
        <v>29</v>
      </c>
      <c r="B42" s="35" t="s">
        <v>81</v>
      </c>
      <c r="C42" s="1"/>
      <c r="D42" s="1"/>
      <c r="E42" s="29">
        <v>0</v>
      </c>
      <c r="F42" s="11">
        <v>0</v>
      </c>
    </row>
    <row r="43" spans="1:12" s="12" customFormat="1" ht="12.75" customHeight="1" x14ac:dyDescent="0.2">
      <c r="A43" s="12">
        <v>30</v>
      </c>
      <c r="B43" s="35" t="s">
        <v>69</v>
      </c>
      <c r="C43" s="8"/>
      <c r="E43" s="29">
        <v>0</v>
      </c>
      <c r="F43" s="27"/>
    </row>
    <row r="44" spans="1:12" s="12" customFormat="1" x14ac:dyDescent="0.2">
      <c r="A44" s="12">
        <v>31</v>
      </c>
      <c r="B44" s="35" t="s">
        <v>70</v>
      </c>
      <c r="C44" s="8"/>
      <c r="E44" s="29">
        <v>0</v>
      </c>
      <c r="F44" s="27"/>
    </row>
    <row r="45" spans="1:12" s="12" customFormat="1" x14ac:dyDescent="0.2">
      <c r="A45" s="12">
        <v>32</v>
      </c>
      <c r="B45" s="35" t="s">
        <v>71</v>
      </c>
      <c r="C45" s="8"/>
      <c r="E45" s="29">
        <v>0</v>
      </c>
      <c r="F45" s="27"/>
      <c r="G45" s="14"/>
    </row>
    <row r="46" spans="1:12" s="12" customFormat="1" x14ac:dyDescent="0.2">
      <c r="B46" s="38" t="s">
        <v>10</v>
      </c>
      <c r="C46" s="8"/>
      <c r="D46" s="8"/>
      <c r="E46" s="28">
        <f>SUM(E42:E45)</f>
        <v>0</v>
      </c>
      <c r="F46" s="27"/>
    </row>
    <row r="47" spans="1:12" s="12" customFormat="1" x14ac:dyDescent="0.2">
      <c r="B47" s="36"/>
      <c r="C47" s="8"/>
      <c r="D47" s="8"/>
      <c r="E47" s="27"/>
      <c r="F47" s="27"/>
    </row>
    <row r="48" spans="1:12" x14ac:dyDescent="0.2">
      <c r="A48" s="13" t="s">
        <v>20</v>
      </c>
      <c r="B48" s="35"/>
      <c r="C48" s="1" t="s">
        <v>97</v>
      </c>
      <c r="D48" s="1" t="s">
        <v>4</v>
      </c>
      <c r="E48" s="11" t="s">
        <v>5</v>
      </c>
      <c r="F48" s="11"/>
      <c r="G48" s="12"/>
      <c r="H48" s="12"/>
      <c r="I48" s="12"/>
      <c r="J48" s="12"/>
      <c r="K48" s="12"/>
      <c r="L48" s="12"/>
    </row>
    <row r="49" spans="1:12" s="12" customFormat="1" x14ac:dyDescent="0.2">
      <c r="A49" s="1">
        <v>33</v>
      </c>
      <c r="B49" s="35" t="s">
        <v>72</v>
      </c>
      <c r="C49" s="17">
        <v>0</v>
      </c>
      <c r="D49" s="15">
        <v>0</v>
      </c>
      <c r="E49" s="29">
        <f>C49*D49</f>
        <v>0</v>
      </c>
      <c r="F49" s="11">
        <v>0</v>
      </c>
    </row>
    <row r="50" spans="1:12" ht="12.75" customHeight="1" x14ac:dyDescent="0.2">
      <c r="A50" s="1">
        <v>34</v>
      </c>
      <c r="B50" s="35" t="s">
        <v>21</v>
      </c>
      <c r="C50" s="1"/>
      <c r="D50" s="1"/>
      <c r="E50" s="29">
        <v>0</v>
      </c>
      <c r="F50" s="11">
        <v>0</v>
      </c>
      <c r="G50" s="12"/>
      <c r="H50" s="12"/>
      <c r="I50" s="12"/>
      <c r="J50" s="12"/>
      <c r="K50" s="12"/>
      <c r="L50" s="12"/>
    </row>
    <row r="51" spans="1:12" s="12" customFormat="1" x14ac:dyDescent="0.2">
      <c r="A51" s="1">
        <v>35</v>
      </c>
      <c r="B51" s="35" t="s">
        <v>29</v>
      </c>
      <c r="C51" s="1"/>
      <c r="D51" s="1"/>
      <c r="E51" s="34" t="s">
        <v>74</v>
      </c>
      <c r="F51" s="11">
        <v>0</v>
      </c>
    </row>
    <row r="52" spans="1:12" s="12" customFormat="1" ht="24" x14ac:dyDescent="0.2">
      <c r="A52" s="1">
        <v>36</v>
      </c>
      <c r="B52" s="35" t="s">
        <v>73</v>
      </c>
      <c r="C52" s="1"/>
      <c r="D52" s="19">
        <v>3.5000000000000003E-2</v>
      </c>
      <c r="E52" s="29">
        <f>0.035*Revenues!E24</f>
        <v>0</v>
      </c>
      <c r="F52" s="11">
        <v>0</v>
      </c>
    </row>
    <row r="53" spans="1:12" s="12" customFormat="1" x14ac:dyDescent="0.2">
      <c r="A53" s="1">
        <v>37</v>
      </c>
      <c r="B53" s="35" t="s">
        <v>85</v>
      </c>
      <c r="C53" s="1"/>
      <c r="D53" s="19"/>
      <c r="E53" s="29">
        <v>0</v>
      </c>
      <c r="F53" s="11"/>
    </row>
    <row r="54" spans="1:12" x14ac:dyDescent="0.2">
      <c r="A54" s="1">
        <v>38</v>
      </c>
      <c r="B54" s="35" t="s">
        <v>22</v>
      </c>
      <c r="C54" s="1"/>
      <c r="D54" s="23">
        <v>0.1</v>
      </c>
      <c r="E54" s="29">
        <f>D54*SUM(E15,E26,E39,E46,E49:E53)</f>
        <v>0</v>
      </c>
      <c r="F54" s="11">
        <v>0</v>
      </c>
      <c r="G54" s="12"/>
      <c r="H54" s="12"/>
      <c r="I54" s="12"/>
      <c r="J54" s="12"/>
      <c r="K54" s="12"/>
      <c r="L54" s="12"/>
    </row>
    <row r="55" spans="1:12" x14ac:dyDescent="0.2">
      <c r="A55" s="12"/>
      <c r="B55" s="36" t="s">
        <v>10</v>
      </c>
      <c r="C55" s="8"/>
      <c r="D55" s="8"/>
      <c r="E55" s="27">
        <f>SUM(E49:E54)</f>
        <v>0</v>
      </c>
      <c r="F55" s="27">
        <f>SUM(F49:F54)</f>
        <v>0</v>
      </c>
      <c r="G55" s="12"/>
      <c r="H55" s="12"/>
      <c r="I55" s="12"/>
      <c r="J55" s="12"/>
      <c r="K55" s="12"/>
      <c r="L55" s="12"/>
    </row>
    <row r="56" spans="1:12" x14ac:dyDescent="0.2">
      <c r="A56" s="1"/>
      <c r="B56" s="35"/>
      <c r="C56" s="1"/>
      <c r="D56" s="1"/>
      <c r="E56" s="11"/>
      <c r="F56" s="11"/>
      <c r="G56" s="12"/>
      <c r="H56" s="12"/>
      <c r="I56" s="12"/>
      <c r="J56" s="12"/>
      <c r="K56" s="12"/>
      <c r="L56" s="12"/>
    </row>
    <row r="57" spans="1:12" x14ac:dyDescent="0.2">
      <c r="A57" s="8" t="s">
        <v>23</v>
      </c>
      <c r="B57" s="36"/>
      <c r="C57" s="8"/>
      <c r="D57" s="8"/>
      <c r="E57" s="27">
        <f>SUM(E15,E26,E39,E46,E55)</f>
        <v>0</v>
      </c>
      <c r="F57" s="27">
        <f>SUM(F15,F26,F39,F46,F55)</f>
        <v>0</v>
      </c>
      <c r="G57" s="12"/>
      <c r="H57" s="12"/>
      <c r="I57" s="12"/>
      <c r="J57" s="12"/>
      <c r="K57" s="12"/>
      <c r="L57" s="12"/>
    </row>
    <row r="58" spans="1:12" x14ac:dyDescent="0.2">
      <c r="A58" s="1"/>
      <c r="B58" s="35"/>
      <c r="C58" s="1"/>
      <c r="D58" s="1"/>
      <c r="E58" s="11"/>
      <c r="F58" s="11"/>
      <c r="G58" s="12"/>
      <c r="H58" s="12"/>
      <c r="I58" s="12"/>
      <c r="J58" s="12"/>
      <c r="K58" s="12"/>
      <c r="L58" s="12"/>
    </row>
    <row r="59" spans="1:12" x14ac:dyDescent="0.2">
      <c r="A59" s="1"/>
      <c r="B59" s="35"/>
      <c r="C59" s="1"/>
      <c r="D59" s="1"/>
      <c r="E59" s="11"/>
      <c r="F59" s="11"/>
      <c r="G59" s="12"/>
      <c r="H59" s="12"/>
      <c r="I59" s="12"/>
      <c r="J59" s="12"/>
      <c r="K59" s="12"/>
      <c r="L59" s="12"/>
    </row>
    <row r="60" spans="1:12" x14ac:dyDescent="0.2">
      <c r="A60" s="1"/>
      <c r="B60" s="35"/>
      <c r="C60" s="1"/>
      <c r="D60" s="1"/>
      <c r="E60" s="11"/>
      <c r="F60" s="11"/>
      <c r="G60" s="12"/>
      <c r="H60" s="12"/>
      <c r="I60" s="12"/>
      <c r="J60" s="12"/>
      <c r="K60" s="12"/>
      <c r="L60" s="12"/>
    </row>
    <row r="61" spans="1:12" x14ac:dyDescent="0.2">
      <c r="A61" s="1"/>
      <c r="B61" s="35"/>
      <c r="C61" s="1"/>
      <c r="D61" s="1"/>
      <c r="E61" s="11"/>
      <c r="F61" s="11"/>
      <c r="G61" s="12"/>
      <c r="H61" s="12"/>
      <c r="I61" s="12"/>
      <c r="J61" s="12"/>
      <c r="K61" s="12"/>
      <c r="L61" s="12"/>
    </row>
    <row r="62" spans="1:12" x14ac:dyDescent="0.2">
      <c r="A62" s="43" t="s">
        <v>24</v>
      </c>
      <c r="B62" s="42"/>
      <c r="C62" s="4"/>
      <c r="D62" s="4"/>
      <c r="E62" s="26"/>
      <c r="F62" s="26"/>
      <c r="G62" s="12"/>
      <c r="H62" s="12"/>
      <c r="I62" s="12"/>
      <c r="J62" s="12"/>
      <c r="K62" s="12"/>
      <c r="L62" s="12"/>
    </row>
    <row r="63" spans="1:12" x14ac:dyDescent="0.2">
      <c r="A63" s="4"/>
      <c r="B63" s="42"/>
      <c r="C63" s="4"/>
      <c r="D63" s="4"/>
      <c r="E63" s="26"/>
      <c r="F63" s="26"/>
      <c r="G63" s="12"/>
      <c r="H63" s="12"/>
      <c r="I63" s="12"/>
      <c r="J63" s="12"/>
      <c r="K63" s="12"/>
      <c r="L63" s="12"/>
    </row>
    <row r="64" spans="1:12" x14ac:dyDescent="0.2">
      <c r="A64" s="1" t="s">
        <v>25</v>
      </c>
      <c r="B64" s="35"/>
      <c r="C64" s="1"/>
      <c r="D64" s="1"/>
      <c r="E64" s="11">
        <f>Revenues!E$42</f>
        <v>0</v>
      </c>
      <c r="F64" s="11">
        <f>Revenues!H$42</f>
        <v>0</v>
      </c>
      <c r="G64" s="12"/>
      <c r="H64" s="12"/>
      <c r="I64" s="12"/>
      <c r="J64" s="12"/>
      <c r="K64" s="12"/>
      <c r="L64" s="12"/>
    </row>
    <row r="65" spans="1:12" x14ac:dyDescent="0.2">
      <c r="A65" s="1" t="s">
        <v>26</v>
      </c>
      <c r="B65" s="35"/>
      <c r="C65" s="1"/>
      <c r="D65" s="1"/>
      <c r="E65" s="11">
        <f>E$57</f>
        <v>0</v>
      </c>
      <c r="F65" s="11">
        <f>F$57</f>
        <v>0</v>
      </c>
      <c r="G65" s="12"/>
      <c r="H65" s="12"/>
      <c r="I65" s="12"/>
      <c r="J65" s="12"/>
      <c r="K65" s="12"/>
      <c r="L65" s="12"/>
    </row>
    <row r="66" spans="1:12" x14ac:dyDescent="0.2">
      <c r="A66" s="1" t="s">
        <v>27</v>
      </c>
      <c r="B66" s="35"/>
      <c r="C66" s="1"/>
      <c r="D66" s="1"/>
      <c r="E66" s="11">
        <f>E64-E65</f>
        <v>0</v>
      </c>
      <c r="F66" s="11">
        <f>F64-F65</f>
        <v>0</v>
      </c>
      <c r="G66" s="12"/>
      <c r="H66" s="12"/>
      <c r="I66" s="12"/>
      <c r="J66" s="12"/>
      <c r="K66" s="12"/>
      <c r="L66" s="12"/>
    </row>
    <row r="67" spans="1:12" x14ac:dyDescent="0.2">
      <c r="A67" s="1"/>
      <c r="B67" s="35"/>
      <c r="C67" s="1"/>
      <c r="D67" s="1"/>
      <c r="E67" s="11"/>
      <c r="F67" s="11"/>
      <c r="G67" s="12"/>
      <c r="H67" s="12"/>
      <c r="I67" s="12"/>
      <c r="J67" s="12"/>
      <c r="K67" s="12"/>
      <c r="L67" s="12"/>
    </row>
    <row r="68" spans="1:12" ht="24" x14ac:dyDescent="0.2">
      <c r="A68" s="1"/>
      <c r="B68" s="35" t="s">
        <v>87</v>
      </c>
      <c r="C68" s="1"/>
      <c r="D68" s="23">
        <v>0.25</v>
      </c>
      <c r="E68" s="29">
        <f>E66*D68</f>
        <v>0</v>
      </c>
      <c r="F68" s="11">
        <f>F66*D68</f>
        <v>0</v>
      </c>
      <c r="G68" s="12"/>
      <c r="H68" s="12"/>
      <c r="I68" s="12"/>
      <c r="J68" s="12"/>
      <c r="K68" s="12"/>
      <c r="L68" s="12"/>
    </row>
    <row r="69" spans="1:12" x14ac:dyDescent="0.2">
      <c r="A69" s="1"/>
      <c r="B69" s="35" t="s">
        <v>75</v>
      </c>
      <c r="C69" s="1" t="s">
        <v>28</v>
      </c>
      <c r="D69" s="23">
        <v>0.25</v>
      </c>
      <c r="E69" s="29">
        <f>E66*D69</f>
        <v>0</v>
      </c>
      <c r="F69" s="11">
        <f>F66*D69</f>
        <v>0</v>
      </c>
      <c r="G69" s="12"/>
      <c r="H69" s="12"/>
      <c r="I69" s="12"/>
      <c r="J69" s="12"/>
      <c r="K69" s="12"/>
      <c r="L69" s="12"/>
    </row>
    <row r="70" spans="1:12" x14ac:dyDescent="0.2">
      <c r="A70" s="1"/>
      <c r="B70" s="35" t="s">
        <v>76</v>
      </c>
      <c r="C70" s="1"/>
      <c r="D70" s="7">
        <v>0.5</v>
      </c>
      <c r="E70" s="29">
        <f>E66*D70</f>
        <v>0</v>
      </c>
      <c r="F70" s="11">
        <f>F66*D70</f>
        <v>0</v>
      </c>
      <c r="G70" s="12"/>
      <c r="H70" s="12"/>
      <c r="I70" s="12"/>
      <c r="J70" s="12"/>
      <c r="K70" s="12"/>
      <c r="L70" s="12"/>
    </row>
    <row r="71" spans="1:12" x14ac:dyDescent="0.2">
      <c r="A71" s="12"/>
      <c r="B71" s="35" t="s">
        <v>84</v>
      </c>
      <c r="C71" s="12"/>
      <c r="D71" s="25">
        <f>SUM(D68:D70)</f>
        <v>1</v>
      </c>
      <c r="E71" s="24">
        <f>SUM(E68:E70)</f>
        <v>0</v>
      </c>
      <c r="F71" s="24">
        <f>SUM(F68:F70)</f>
        <v>0</v>
      </c>
      <c r="G71" s="12"/>
      <c r="H71" s="12"/>
      <c r="I71" s="12"/>
      <c r="J71" s="12"/>
      <c r="K71" s="12"/>
      <c r="L71" s="12"/>
    </row>
    <row r="73" spans="1:12" ht="64.5" customHeight="1" x14ac:dyDescent="0.2">
      <c r="A73" s="58" t="s">
        <v>103</v>
      </c>
      <c r="B73" s="59"/>
      <c r="C73" s="59"/>
      <c r="D73" s="59"/>
      <c r="E73" s="59"/>
      <c r="F73" s="59"/>
      <c r="G73" s="59"/>
      <c r="H73" s="59"/>
    </row>
    <row r="75" spans="1:12" x14ac:dyDescent="0.2">
      <c r="A75" s="14" t="s">
        <v>95</v>
      </c>
    </row>
    <row r="76" spans="1:12" x14ac:dyDescent="0.2">
      <c r="A76" s="14" t="s">
        <v>91</v>
      </c>
      <c r="B76" s="58" t="s">
        <v>92</v>
      </c>
      <c r="C76" s="51"/>
      <c r="D76" s="54" t="s">
        <v>93</v>
      </c>
      <c r="E76" s="51"/>
      <c r="F76" s="51"/>
      <c r="G76" s="54" t="s">
        <v>94</v>
      </c>
      <c r="H76" s="51"/>
    </row>
    <row r="77" spans="1:12" x14ac:dyDescent="0.2">
      <c r="A77" s="44" t="s">
        <v>28</v>
      </c>
      <c r="B77" s="56" t="s">
        <v>28</v>
      </c>
      <c r="C77" s="53"/>
      <c r="D77" s="57" t="s">
        <v>28</v>
      </c>
      <c r="E77" s="53"/>
      <c r="F77" s="53"/>
      <c r="G77" s="57" t="s">
        <v>28</v>
      </c>
      <c r="H77" s="53"/>
    </row>
  </sheetData>
  <mergeCells count="9">
    <mergeCell ref="A1:H1"/>
    <mergeCell ref="B77:C77"/>
    <mergeCell ref="D77:F77"/>
    <mergeCell ref="G77:H77"/>
    <mergeCell ref="A2:H2"/>
    <mergeCell ref="A73:H73"/>
    <mergeCell ref="G76:H76"/>
    <mergeCell ref="D76:F76"/>
    <mergeCell ref="B76:C76"/>
  </mergeCells>
  <phoneticPr fontId="0" type="noConversion"/>
  <pageMargins left="0.75" right="0.75" top="1" bottom="1" header="0.5" footer="0.5"/>
  <pageSetup orientation="portrait" r:id="rId1"/>
  <headerFooter alignWithMargins="0">
    <oddHeader>&amp;LForm Template: May 15, 2013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Revenues</vt:lpstr>
      <vt:lpstr>Expenses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RPSD '98  Topical Meeting</dc:title>
  <dc:subject>finances</dc:subject>
  <dc:creator>Bryan L. Broadhead</dc:creator>
  <cp:lastModifiedBy>Ashley Jiminian</cp:lastModifiedBy>
  <cp:lastPrinted>2013-05-15T18:06:08Z</cp:lastPrinted>
  <dcterms:created xsi:type="dcterms:W3CDTF">2001-06-08T13:31:51Z</dcterms:created>
  <dcterms:modified xsi:type="dcterms:W3CDTF">2013-07-02T20:07:15Z</dcterms:modified>
</cp:coreProperties>
</file>